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550" tabRatio="686"/>
  </bookViews>
  <sheets>
    <sheet name="協議の場の公表" sheetId="1" r:id="rId1"/>
  </sheets>
  <externalReferences>
    <externalReference r:id="rId2"/>
  </externalReferences>
  <definedNames>
    <definedName name="_xlnm.Print_Area" localSheetId="0">協議の場の公表!$A$1:$AE$44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2" i="1" l="1"/>
  <c r="AI12" i="1"/>
  <c r="AK12" i="1" s="1"/>
</calcChain>
</file>

<file path=xl/comments1.xml><?xml version="1.0" encoding="utf-8"?>
<comments xmlns="http://schemas.openxmlformats.org/spreadsheetml/2006/main">
  <authors>
    <author>作成者</author>
  </authors>
  <commentList>
    <comment ref="AF14" authorId="0" shapeId="0">
      <text>
        <r>
          <rPr>
            <b/>
            <sz val="9"/>
            <color indexed="81"/>
            <rFont val="MS P ゴシック"/>
            <family val="3"/>
            <charset val="128"/>
          </rPr>
          <t>※は実質化された人・農地プランと同様の項目です。以下同じ。</t>
        </r>
      </text>
    </comment>
    <comment ref="C1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26" authorId="0" shapeId="0">
      <text>
        <r>
          <rPr>
            <b/>
            <sz val="9"/>
            <color indexed="81"/>
            <rFont val="MS P ゴシック"/>
            <family val="3"/>
            <charset val="128"/>
          </rPr>
          <t>農用地等については農業上の利用が行われることを基本としつつ、保全・管理等が行われる区域の考え方についても記載してください。</t>
        </r>
      </text>
    </comment>
    <comment ref="C31" authorId="0" shapeId="0">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sharedStrings.xml><?xml version="1.0" encoding="utf-8"?>
<sst xmlns="http://schemas.openxmlformats.org/spreadsheetml/2006/main" count="63" uniqueCount="58">
  <si>
    <t>市町村名
(市町村コード)</t>
    <rPh sb="6" eb="9">
      <t>シチョウソン</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</si>
  <si>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</si>
  <si>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</si>
  <si>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</si>
  <si>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</si>
  <si>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</si>
  <si>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</si>
  <si>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</si>
  <si>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</si>
  <si>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</si>
  <si>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</si>
  <si>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</si>
  <si>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</si>
  <si>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</si>
  <si>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チェック確認</t>
    <rPh sb="4" eb="6">
      <t>カクニン</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</si>
  <si>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</si>
  <si>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</si>
  <si>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</si>
  <si>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</si>
  <si>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①鳥獣被害防止対策</t>
    <rPh sb="1" eb="9">
      <t>チョウジュウヒガイボウシタイサク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</si>
  <si>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</si>
  <si>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</si>
  <si>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区域内の農用地等面積</t>
    <rPh sb="0" eb="3">
      <t>クイキナイ</t>
    </rPh>
    <rPh sb="3" eb="4">
      <t>イキナイ</t>
    </rPh>
    <rPh sb="4" eb="7">
      <t>ノウヨウチ</t>
    </rPh>
    <rPh sb="7" eb="8">
      <t>トウ</t>
    </rPh>
    <rPh sb="8" eb="10">
      <t>メンセキ</t>
    </rPh>
    <phoneticPr fontId="2"/>
  </si>
  <si>
    <t>（　　　　　　　　　　　　）</t>
    <phoneticPr fontId="2"/>
  </si>
  <si>
    <t>ha</t>
    <phoneticPr fontId="2"/>
  </si>
  <si>
    <t>※</t>
    <phoneticPr fontId="2"/>
  </si>
  <si>
    <t>【選択した上記の取組方針】</t>
    <phoneticPr fontId="2"/>
  </si>
  <si>
    <t>②有機・減農薬・減肥料</t>
    <rPh sb="1" eb="3">
      <t>ユウキ</t>
    </rPh>
    <rPh sb="4" eb="7">
      <t>ゲンノウヤク</t>
    </rPh>
    <rPh sb="8" eb="9">
      <t>ゲン</t>
    </rPh>
    <rPh sb="9" eb="11">
      <t>ヒリョウ</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</si>
  <si>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</si>
  <si>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</si>
  <si>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</si>
  <si>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</si>
  <si>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</si>
  <si>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</si>
  <si>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</si>
  <si>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参考様式第５－１号</t>
    <rPh sb="0" eb="2">
      <t>サンコウ</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</si>
  <si>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</si>
  <si>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⑨耕畜連携</t>
    <rPh sb="1" eb="3">
      <t>コウチク</t>
    </rPh>
    <rPh sb="3" eb="5">
      <t>レンケイ</t>
    </rPh>
    <phoneticPr fontId="2"/>
  </si>
  <si>
    <t>⑩その他</t>
    <rPh sb="3" eb="4">
      <t>タ</t>
    </rPh>
    <phoneticPr fontId="2"/>
  </si>
  <si>
    <t>野木町</t>
    <rPh sb="0" eb="3">
      <t>ノギマチ</t>
    </rPh>
    <phoneticPr fontId="2"/>
  </si>
  <si>
    <t>友沼地区</t>
    <rPh sb="0" eb="2">
      <t>トモヌマ</t>
    </rPh>
    <rPh sb="2" eb="4">
      <t>チク</t>
    </rPh>
    <phoneticPr fontId="2"/>
  </si>
  <si>
    <t>経営面積</t>
    <rPh sb="0" eb="2">
      <t>ケイエイ</t>
    </rPh>
    <rPh sb="2" eb="4">
      <t>メンセキ</t>
    </rPh>
    <phoneticPr fontId="2"/>
  </si>
  <si>
    <t>作業受託面積</t>
    <rPh sb="0" eb="2">
      <t>サギョウ</t>
    </rPh>
    <rPh sb="2" eb="4">
      <t>ジュタク</t>
    </rPh>
    <rPh sb="4" eb="6">
      <t>メンセキ</t>
    </rPh>
    <phoneticPr fontId="2"/>
  </si>
  <si>
    <t>（本新田、下影、角新田、上羽ヶ田、中古屋、友下、友西、松原1.2.3）</t>
    <phoneticPr fontId="2"/>
  </si>
  <si>
    <t>（第２回）</t>
    <phoneticPr fontId="2"/>
  </si>
  <si>
    <t>　　　　野木町長　　真瀬　宏子</t>
    <rPh sb="4" eb="6">
      <t>ノギ</t>
    </rPh>
    <rPh sb="6" eb="7">
      <t>マチ</t>
    </rPh>
    <rPh sb="7" eb="8">
      <t>オサ</t>
    </rPh>
    <rPh sb="10" eb="12">
      <t>マセ</t>
    </rPh>
    <rPh sb="13" eb="15">
      <t>ヒロコ</t>
    </rPh>
    <phoneticPr fontId="2"/>
  </si>
  <si>
    <t>当集落には、中心経営体となる認定農業者は５経営体、認定新規就農者は1経営体、水準到達者は１２経営体、地区外の担い手は６経営体である。今後は、地区内の中心経営体や地域外の担い手及び非認定農業者による農地の引き受けを検討する必要がある。</t>
    <phoneticPr fontId="2"/>
  </si>
  <si>
    <t>地域計画に位置付けられる担い手で、この地域の農業を担っていく。
地域作物の方向性としては、友沼地区の中でも地域によって米麦や施設野菜、果樹等とする。
施設野菜や果樹については、付加価値やブランド価値を追求する。
高収益作物への転換は可能であれば検討する。</t>
    <phoneticPr fontId="2"/>
  </si>
  <si>
    <t>虫食い状態を面でまとめる調整機能や仲人的な存在として、担い手間で相互連携を図る。</t>
    <phoneticPr fontId="2"/>
  </si>
  <si>
    <t>法改正に伴い農業を担う者の意向や地域の実情に応じて、農地中間管理機構を積極的に活用し、集約を進めていく。</t>
    <phoneticPr fontId="2"/>
  </si>
  <si>
    <t>地元負担がない基盤整備事業があれば活用する。</t>
    <phoneticPr fontId="2"/>
  </si>
  <si>
    <t>後継者の確保が一番の課題となることから、以下の３点について重点的に取り組む。
・担い手間の相互サポート体制を構築する。
・新規就農者の受け入れを推進し、町及びJA等と連携し、相談から定着まで切れ目なく取り組んでいく。
・後継者の候補はいるが就農未定の世帯については、後継者になってもらえるよう指導していく。</t>
    <phoneticPr fontId="2"/>
  </si>
  <si>
    <t>活用できるサービスがあれば活用する。</t>
    <phoneticPr fontId="2"/>
  </si>
  <si>
    <t>①地域全体での鳥獣被害対策として、侵入防止柵や罠の設置に加え、その設置状況や放置果樹、目撃・被害発生場所等の把握・情報共有を行う。
②グリーン農業の推進に向け、段階的に有機農業での栽培品種を増やす等、可能な範囲で減農薬、減肥料に取り組む。
③関係機関と連携し、スマート農機の有効活用のための共同利用を進める。
⑦通常の農地利用が難しい農地に関しては、適切な保全・管理を行い、耕作放棄地とならないよう努める。</t>
    <phoneticPr fontId="2"/>
  </si>
  <si>
    <t>地域内の農振農用地を本計画の対象とする。</t>
    <rPh sb="0" eb="2">
      <t>チイキ</t>
    </rPh>
    <rPh sb="2" eb="3">
      <t>ナイ</t>
    </rPh>
    <rPh sb="4" eb="6">
      <t>ノウシン</t>
    </rPh>
    <rPh sb="6" eb="9">
      <t>ノウヨウチ</t>
    </rPh>
    <rPh sb="10" eb="11">
      <t>ホン</t>
    </rPh>
    <rPh sb="11" eb="13">
      <t>ケイカク</t>
    </rPh>
    <rPh sb="14" eb="16">
      <t>タイショウ</t>
    </rPh>
    <phoneticPr fontId="2"/>
  </si>
  <si>
    <t>令和６年　７月　９日</t>
    <rPh sb="0" eb="2">
      <t>レイワ</t>
    </rPh>
    <rPh sb="3" eb="4">
      <t>ネン</t>
    </rPh>
    <rPh sb="6" eb="7">
      <t>ツキ</t>
    </rPh>
    <rPh sb="9" eb="10">
      <t>ニチ</t>
    </rPh>
    <phoneticPr fontId="2"/>
  </si>
  <si>
    <t>野産第３６９号</t>
    <rPh sb="0" eb="1">
      <t>ノ</t>
    </rPh>
    <rPh sb="1" eb="2">
      <t>サン</t>
    </rPh>
    <rPh sb="2" eb="3">
      <t>ダイ</t>
    </rPh>
    <rPh sb="6" eb="7">
      <t>ゴウ</t>
    </rPh>
    <phoneticPr fontId="2"/>
  </si>
  <si>
    <t>令和７年２月１４日</t>
    <rPh sb="0" eb="2">
      <t>レイワ</t>
    </rPh>
    <rPh sb="3" eb="4">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</si>
</sst>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ha&quot;"/>
    <numFmt numFmtId="177" formatCode="\(General\)"/>
    <numFmt numFmtId="178" formatCode="#,##0_ "/>
  </numFmts>
  <fonts count="1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cellStyleXfs>
  <cellXfs count="95">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0" xfId="0" applyFont="1" applyAlignment="1">
      <alignment horizontal="center" vertical="center"/>
    </xf>
    <xf numFmtId="176" fontId="5" fillId="0" borderId="4" xfId="0" applyNumberFormat="1" applyFont="1" applyBorder="1" applyAlignment="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0" xfId="0" applyFont="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11" xfId="0" applyFont="1" applyBorder="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7" fontId="5" fillId="0" borderId="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6" fillId="0" borderId="0" xfId="0" applyFont="1" applyBorder="1" applyAlignment="1">
      <alignment horizontal="distributed" vertical="center"/>
    </xf>
  </cellXfs>
  <cellStyles count="5">
    <cellStyle name="桁区切り 2 3 2" xfId="3"/>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I$41" lockText="1" noThreeD="1"/>
</file>

<file path=xl/ctrlProps/ctrlProp2.xml><?xml version="1.0" encoding="utf-8"?>
<formControlPr xmlns="http://schemas.microsoft.com/office/spreadsheetml/2009/9/main" objectType="CheckBox" fmlaLink="$AJ$41" lockText="1" noThreeD="1"/>
</file>

<file path=xl/ctrlProps/ctrlProp3.xml><?xml version="1.0" encoding="utf-8"?>
<formControlPr xmlns="http://schemas.microsoft.com/office/spreadsheetml/2009/9/main" objectType="CheckBox" fmlaLink="$AK$41" lockText="1" noThreeD="1"/>
</file>

<file path=xl/ctrlProps/ctrlProp4.xml><?xml version="1.0" encoding="utf-8"?>
<formControlPr xmlns="http://schemas.microsoft.com/office/spreadsheetml/2009/9/main" objectType="CheckBox" fmlaLink="$AK$42" lockText="1" noThreeD="1"/>
</file>

<file path=xl/ctrlProps/ctrlProp5.xml><?xml version="1.0" encoding="utf-8"?>
<formControlPr xmlns="http://schemas.microsoft.com/office/spreadsheetml/2009/9/main" objectType="CheckBox" fmlaLink="$AJ$42" lockText="1" noThreeD="1"/>
</file>

<file path=xl/ctrlProps/ctrlProp6.xml><?xml version="1.0" encoding="utf-8"?>
<formControlPr xmlns="http://schemas.microsoft.com/office/spreadsheetml/2009/9/main" objectType="CheckBox" fmlaLink="$AI$42" lockText="1" noThreeD="1"/>
</file>

<file path=xl/ctrlProps/ctrlProp7.xml><?xml version="1.0" encoding="utf-8"?>
<formControlPr xmlns="http://schemas.microsoft.com/office/spreadsheetml/2009/9/main" objectType="CheckBox" checked="Checked" fmlaLink="$AH$42" lockText="1" noThreeD="1"/>
</file>

<file path=xl/ctrlProps/ctrlProp8.xml><?xml version="1.0" encoding="utf-8"?>
<formControlPr xmlns="http://schemas.microsoft.com/office/spreadsheetml/2009/9/main" objectType="CheckBox" fmlaLink="$AG$42" lockText="1" noThreeD="1"/>
</file>

<file path=xl/ctrlProps/ctrlProp9.xml><?xml version="1.0" encoding="utf-8"?>
<formControlPr xmlns="http://schemas.microsoft.com/office/spreadsheetml/2009/9/main" objectType="CheckBox" checked="Checked" fmlaLink="$AG$41" lockText="1" noThreeD="1"/>
</file>

<file path=xl/ctrlProps/ctrlProp10.xml><?xml version="1.0" encoding="utf-8"?>
<formControlPr xmlns="http://schemas.microsoft.com/office/spreadsheetml/2009/9/main" objectType="CheckBox" checked="Checked" fmlaLink="$AH$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9987;&#26989;&#24314;&#35373;&#37096;\&#29987;&#26989;&#25391;&#33288;&#35506;\&#36786;&#26989;&#25391;&#33288;&#20418;\&#30494;&#28716;\R6\&#22320;&#22495;&#35336;&#30011;\&#31532;&#20108;&#22238;&#24231;&#35527;&#20250;\&#21508;&#22320;&#21306;&#22320;&#22495;&#35336;&#30011;&#26696;\&#22320;&#22495;&#35336;&#30011;&#27096;&#24335;_&#37326;&#26408;&#30010;_&#21451;&#278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計画"/>
      <sheetName val="別紙１"/>
      <sheetName val="別紙２"/>
    </sheetNames>
    <sheetDataSet>
      <sheetData sheetId="0" refreshError="1"/>
      <sheetData sheetId="1">
        <row r="6">
          <cell r="L6">
            <v>1</v>
          </cell>
          <cell r="M6">
            <v>1</v>
          </cell>
          <cell r="O6">
            <v>0</v>
          </cell>
        </row>
        <row r="7">
          <cell r="L7">
            <v>10.97</v>
          </cell>
          <cell r="M7">
            <v>10.97</v>
          </cell>
          <cell r="O7">
            <v>5.13</v>
          </cell>
        </row>
        <row r="8">
          <cell r="L8">
            <v>1.8</v>
          </cell>
          <cell r="M8">
            <v>1.8</v>
          </cell>
          <cell r="O8">
            <v>0</v>
          </cell>
        </row>
        <row r="9">
          <cell r="L9">
            <v>10.64</v>
          </cell>
          <cell r="M9">
            <v>10.64</v>
          </cell>
          <cell r="O9">
            <v>0</v>
          </cell>
        </row>
        <row r="10">
          <cell r="L10">
            <v>5.8</v>
          </cell>
          <cell r="M10">
            <v>5.8</v>
          </cell>
          <cell r="O10">
            <v>0</v>
          </cell>
        </row>
        <row r="11">
          <cell r="L11">
            <v>0.14879999999999999</v>
          </cell>
          <cell r="M11">
            <v>0.14879999999999999</v>
          </cell>
          <cell r="O11">
            <v>0</v>
          </cell>
        </row>
        <row r="12">
          <cell r="L12">
            <v>2.2999999999999998</v>
          </cell>
          <cell r="M12">
            <v>2.2999999999999998</v>
          </cell>
          <cell r="O12">
            <v>0</v>
          </cell>
        </row>
        <row r="13">
          <cell r="L13">
            <v>3.67</v>
          </cell>
          <cell r="M13">
            <v>3.67</v>
          </cell>
          <cell r="O13">
            <v>0.3982</v>
          </cell>
        </row>
        <row r="14">
          <cell r="L14">
            <v>3.26</v>
          </cell>
          <cell r="M14">
            <v>3.26</v>
          </cell>
          <cell r="O14">
            <v>0</v>
          </cell>
        </row>
        <row r="15">
          <cell r="L15">
            <v>5.92</v>
          </cell>
          <cell r="M15">
            <v>5.92</v>
          </cell>
          <cell r="O15">
            <v>0.55000000000000004</v>
          </cell>
        </row>
        <row r="16">
          <cell r="L16">
            <v>6.11</v>
          </cell>
          <cell r="M16">
            <v>6.11</v>
          </cell>
          <cell r="O16">
            <v>0</v>
          </cell>
        </row>
        <row r="17">
          <cell r="L17">
            <v>11.81</v>
          </cell>
          <cell r="M17">
            <v>11.81</v>
          </cell>
          <cell r="O17">
            <v>0</v>
          </cell>
        </row>
        <row r="18">
          <cell r="L18">
            <v>5.91</v>
          </cell>
          <cell r="M18">
            <v>5.91</v>
          </cell>
          <cell r="O18">
            <v>0</v>
          </cell>
        </row>
        <row r="19">
          <cell r="L19">
            <v>3.36</v>
          </cell>
          <cell r="M19">
            <v>3.36</v>
          </cell>
          <cell r="O19">
            <v>0</v>
          </cell>
        </row>
        <row r="20">
          <cell r="L20">
            <v>3.09</v>
          </cell>
          <cell r="M20">
            <v>3.09</v>
          </cell>
          <cell r="O20">
            <v>0</v>
          </cell>
        </row>
        <row r="21">
          <cell r="L21">
            <v>4.4800000000000004</v>
          </cell>
          <cell r="M21">
            <v>4.4800000000000004</v>
          </cell>
          <cell r="O21">
            <v>0</v>
          </cell>
        </row>
        <row r="22">
          <cell r="L22">
            <v>3.84</v>
          </cell>
          <cell r="M22">
            <v>3.84</v>
          </cell>
          <cell r="O22">
            <v>0</v>
          </cell>
        </row>
        <row r="23">
          <cell r="L23">
            <v>3.94</v>
          </cell>
          <cell r="M23">
            <v>3.94</v>
          </cell>
          <cell r="O23">
            <v>0.18</v>
          </cell>
        </row>
        <row r="24">
          <cell r="L24">
            <v>2.17</v>
          </cell>
          <cell r="O24">
            <v>0</v>
          </cell>
        </row>
        <row r="25">
          <cell r="L25">
            <v>1.07</v>
          </cell>
          <cell r="O25">
            <v>0</v>
          </cell>
        </row>
        <row r="26">
          <cell r="L26">
            <v>1.77</v>
          </cell>
          <cell r="O26">
            <v>0</v>
          </cell>
        </row>
        <row r="27">
          <cell r="L27">
            <v>1.05</v>
          </cell>
          <cell r="O27">
            <v>0.63</v>
          </cell>
        </row>
        <row r="28">
          <cell r="L28">
            <v>9.3000000000000007</v>
          </cell>
          <cell r="O28">
            <v>0</v>
          </cell>
        </row>
        <row r="29">
          <cell r="L29">
            <v>7.0000000000000007E-2</v>
          </cell>
          <cell r="O29">
            <v>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46"/>
  <sheetViews>
    <sheetView showGridLines="0" tabSelected="1" view="pageBreakPreview" zoomScale="115" zoomScaleNormal="100" zoomScaleSheetLayoutView="115" workbookViewId="0">
      <selection activeCell="W4" sqref="W4"/>
    </sheetView>
  </sheetViews>
  <sheetFormatPr defaultColWidth="9" defaultRowHeight="13"/>
  <cols>
    <col min="1" max="1" width="3" style="1" customWidth="1"/>
    <col min="2" max="31" width="3.26953125" style="1" customWidth="1"/>
    <col min="32" max="32" width="2.6328125" style="1" customWidth="1"/>
    <col min="33" max="16384" width="9" style="1"/>
  </cols>
  <sheetData>
    <row r="1" spans="1:37">
      <c r="A1" s="87" t="s">
        <v>35</v>
      </c>
      <c r="B1" s="88"/>
      <c r="C1" s="88"/>
      <c r="D1" s="88"/>
      <c r="E1" s="88"/>
      <c r="F1" s="89"/>
    </row>
    <row r="2" spans="1:37" ht="20.65" customHeight="1">
      <c r="S2" s="2"/>
      <c r="T2" s="2"/>
      <c r="U2" s="2"/>
      <c r="V2" s="2"/>
      <c r="W2" s="94" t="s">
        <v>56</v>
      </c>
      <c r="X2" s="94"/>
      <c r="Y2" s="94"/>
      <c r="Z2" s="94"/>
      <c r="AA2" s="94"/>
      <c r="AB2" s="94"/>
      <c r="AC2" s="94"/>
      <c r="AD2" s="94"/>
      <c r="AE2" s="94"/>
    </row>
    <row r="3" spans="1:37" ht="16.5">
      <c r="A3" s="4"/>
      <c r="B3" s="4"/>
      <c r="C3" s="3"/>
      <c r="D3" s="4"/>
      <c r="E3" s="4"/>
      <c r="F3" s="4"/>
      <c r="G3" s="4"/>
      <c r="H3" s="4"/>
      <c r="I3" s="4"/>
      <c r="J3" s="4"/>
      <c r="K3" s="4"/>
      <c r="L3" s="4"/>
      <c r="M3" s="4"/>
      <c r="N3" s="4"/>
      <c r="O3" s="4"/>
      <c r="P3" s="4"/>
      <c r="Q3" s="4"/>
      <c r="R3" s="4"/>
      <c r="S3" s="4"/>
      <c r="T3" s="4"/>
      <c r="U3" s="4"/>
      <c r="V3" s="4"/>
      <c r="W3" s="94" t="s">
        <v>57</v>
      </c>
      <c r="X3" s="94"/>
      <c r="Y3" s="94"/>
      <c r="Z3" s="94"/>
      <c r="AA3" s="94"/>
      <c r="AB3" s="94"/>
      <c r="AC3" s="94"/>
      <c r="AD3" s="94"/>
      <c r="AE3" s="94"/>
    </row>
    <row r="4" spans="1:37" ht="20.65" customHeight="1">
      <c r="C4" s="3" t="s">
        <v>2</v>
      </c>
      <c r="S4" s="2"/>
      <c r="T4" s="2"/>
      <c r="U4" s="2"/>
      <c r="V4" s="2"/>
      <c r="AD4" s="2"/>
      <c r="AE4" s="2"/>
    </row>
    <row r="5" spans="1:37" ht="16.5">
      <c r="A5" s="5"/>
      <c r="B5" s="5"/>
      <c r="D5" s="5"/>
      <c r="E5" s="5"/>
      <c r="F5" s="5"/>
      <c r="G5" s="5"/>
      <c r="H5" s="5"/>
      <c r="I5" s="5"/>
      <c r="J5" s="5"/>
      <c r="K5" s="5"/>
      <c r="L5" s="5"/>
      <c r="M5" s="5"/>
      <c r="N5" s="5"/>
      <c r="O5" s="5"/>
      <c r="P5" s="5"/>
      <c r="Q5" s="5"/>
      <c r="R5" s="5"/>
      <c r="S5" s="5"/>
      <c r="T5" s="5"/>
      <c r="U5" s="5"/>
      <c r="V5" s="5"/>
      <c r="W5" s="90" t="s">
        <v>45</v>
      </c>
      <c r="X5" s="90"/>
      <c r="Y5" s="90"/>
      <c r="Z5" s="90"/>
      <c r="AA5" s="90"/>
      <c r="AB5" s="90"/>
      <c r="AC5" s="90"/>
      <c r="AD5" s="90"/>
      <c r="AE5" s="90"/>
    </row>
    <row r="6" spans="1:37" ht="21" customHeight="1">
      <c r="B6" s="15"/>
      <c r="C6" s="27" t="s">
        <v>0</v>
      </c>
      <c r="D6" s="40"/>
      <c r="E6" s="40"/>
      <c r="F6" s="40"/>
      <c r="G6" s="40"/>
      <c r="H6" s="41"/>
      <c r="I6" s="27" t="s">
        <v>39</v>
      </c>
      <c r="J6" s="40"/>
      <c r="K6" s="40"/>
      <c r="L6" s="40"/>
      <c r="M6" s="40"/>
      <c r="N6" s="40"/>
      <c r="O6" s="40"/>
      <c r="P6" s="40"/>
      <c r="Q6" s="40"/>
      <c r="R6" s="40"/>
      <c r="S6" s="40"/>
      <c r="T6" s="40"/>
      <c r="U6" s="40"/>
      <c r="V6" s="40"/>
      <c r="W6" s="40"/>
      <c r="X6" s="40"/>
      <c r="Y6" s="40"/>
      <c r="Z6" s="40"/>
      <c r="AA6" s="40"/>
      <c r="AB6" s="40"/>
      <c r="AC6" s="40"/>
      <c r="AD6" s="40"/>
      <c r="AE6" s="41"/>
    </row>
    <row r="7" spans="1:37" ht="21" customHeight="1">
      <c r="B7" s="15"/>
      <c r="C7" s="42"/>
      <c r="D7" s="43"/>
      <c r="E7" s="43"/>
      <c r="F7" s="43"/>
      <c r="G7" s="43"/>
      <c r="H7" s="44"/>
      <c r="I7" s="91" t="s">
        <v>23</v>
      </c>
      <c r="J7" s="92"/>
      <c r="K7" s="92"/>
      <c r="L7" s="92"/>
      <c r="M7" s="92"/>
      <c r="N7" s="92"/>
      <c r="O7" s="92"/>
      <c r="P7" s="92"/>
      <c r="Q7" s="92"/>
      <c r="R7" s="92"/>
      <c r="S7" s="92"/>
      <c r="T7" s="92"/>
      <c r="U7" s="92"/>
      <c r="V7" s="92"/>
      <c r="W7" s="92"/>
      <c r="X7" s="92"/>
      <c r="Y7" s="92"/>
      <c r="Z7" s="92"/>
      <c r="AA7" s="92"/>
      <c r="AB7" s="92"/>
      <c r="AC7" s="92"/>
      <c r="AD7" s="92"/>
      <c r="AE7" s="93"/>
    </row>
    <row r="8" spans="1:37" ht="21" customHeight="1">
      <c r="B8" s="15"/>
      <c r="C8" s="27" t="s">
        <v>12</v>
      </c>
      <c r="D8" s="28"/>
      <c r="E8" s="28"/>
      <c r="F8" s="28"/>
      <c r="G8" s="28"/>
      <c r="H8" s="29"/>
      <c r="I8" s="34" t="s">
        <v>40</v>
      </c>
      <c r="J8" s="35"/>
      <c r="K8" s="35"/>
      <c r="L8" s="35"/>
      <c r="M8" s="35"/>
      <c r="N8" s="35"/>
      <c r="O8" s="35"/>
      <c r="P8" s="35"/>
      <c r="Q8" s="35"/>
      <c r="R8" s="35"/>
      <c r="S8" s="35"/>
      <c r="T8" s="35"/>
      <c r="U8" s="35"/>
      <c r="V8" s="35"/>
      <c r="W8" s="35"/>
      <c r="X8" s="35"/>
      <c r="Y8" s="35"/>
      <c r="Z8" s="35"/>
      <c r="AA8" s="35"/>
      <c r="AB8" s="35"/>
      <c r="AC8" s="35"/>
      <c r="AD8" s="35"/>
      <c r="AE8" s="36"/>
    </row>
    <row r="9" spans="1:37" ht="21" customHeight="1">
      <c r="B9" s="15"/>
      <c r="C9" s="30"/>
      <c r="D9" s="31"/>
      <c r="E9" s="31"/>
      <c r="F9" s="31"/>
      <c r="G9" s="31"/>
      <c r="H9" s="32"/>
      <c r="I9" s="37" t="s">
        <v>43</v>
      </c>
      <c r="J9" s="38"/>
      <c r="K9" s="38"/>
      <c r="L9" s="38"/>
      <c r="M9" s="38"/>
      <c r="N9" s="38"/>
      <c r="O9" s="38"/>
      <c r="P9" s="38"/>
      <c r="Q9" s="38"/>
      <c r="R9" s="38"/>
      <c r="S9" s="38"/>
      <c r="T9" s="38"/>
      <c r="U9" s="38"/>
      <c r="V9" s="38"/>
      <c r="W9" s="38"/>
      <c r="X9" s="38"/>
      <c r="Y9" s="38"/>
      <c r="Z9" s="38"/>
      <c r="AA9" s="38"/>
      <c r="AB9" s="38"/>
      <c r="AC9" s="38"/>
      <c r="AD9" s="38"/>
      <c r="AE9" s="39"/>
    </row>
    <row r="10" spans="1:37" ht="21" customHeight="1">
      <c r="B10" s="15"/>
      <c r="C10" s="27" t="s">
        <v>1</v>
      </c>
      <c r="D10" s="40"/>
      <c r="E10" s="40"/>
      <c r="F10" s="40"/>
      <c r="G10" s="40"/>
      <c r="H10" s="40"/>
      <c r="I10" s="40"/>
      <c r="J10" s="40"/>
      <c r="K10" s="40"/>
      <c r="L10" s="40"/>
      <c r="M10" s="41"/>
      <c r="N10" s="45" t="s">
        <v>55</v>
      </c>
      <c r="O10" s="46"/>
      <c r="P10" s="46"/>
      <c r="Q10" s="46"/>
      <c r="R10" s="46"/>
      <c r="S10" s="46"/>
      <c r="T10" s="46"/>
      <c r="U10" s="46"/>
      <c r="V10" s="46"/>
      <c r="W10" s="46"/>
      <c r="X10" s="46"/>
      <c r="Y10" s="46"/>
      <c r="Z10" s="46"/>
      <c r="AA10" s="46"/>
      <c r="AB10" s="46"/>
      <c r="AC10" s="46"/>
      <c r="AD10" s="46"/>
      <c r="AE10" s="47"/>
    </row>
    <row r="11" spans="1:37" ht="21" customHeight="1">
      <c r="B11" s="15"/>
      <c r="C11" s="42"/>
      <c r="D11" s="43"/>
      <c r="E11" s="43"/>
      <c r="F11" s="43"/>
      <c r="G11" s="43"/>
      <c r="H11" s="43"/>
      <c r="I11" s="43"/>
      <c r="J11" s="43"/>
      <c r="K11" s="43"/>
      <c r="L11" s="43"/>
      <c r="M11" s="44"/>
      <c r="N11" s="48" t="s">
        <v>44</v>
      </c>
      <c r="O11" s="49"/>
      <c r="P11" s="49"/>
      <c r="Q11" s="49"/>
      <c r="R11" s="49"/>
      <c r="S11" s="49"/>
      <c r="T11" s="49"/>
      <c r="U11" s="49"/>
      <c r="V11" s="49"/>
      <c r="W11" s="49"/>
      <c r="X11" s="49"/>
      <c r="Y11" s="49"/>
      <c r="Z11" s="49"/>
      <c r="AA11" s="49"/>
      <c r="AB11" s="49"/>
      <c r="AC11" s="49"/>
      <c r="AD11" s="49"/>
      <c r="AE11" s="50"/>
      <c r="AI11" s="1" t="s">
        <v>41</v>
      </c>
      <c r="AJ11" s="1" t="s">
        <v>42</v>
      </c>
    </row>
    <row r="12" spans="1:37" ht="40.5" customHeight="1">
      <c r="C12" s="33" t="s">
        <v>13</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I12" s="1">
        <f>SUM([1]別紙１!$L$6:$M$29)</f>
        <v>191.52760000000004</v>
      </c>
      <c r="AJ12" s="1">
        <f>SUM([1]別紙１!$O$6:$P$29)</f>
        <v>6.8881999999999994</v>
      </c>
      <c r="AK12" s="1">
        <f>SUM(AI12:AJ12)</f>
        <v>198.41580000000005</v>
      </c>
    </row>
    <row r="13" spans="1:37" ht="17.25" customHeight="1">
      <c r="B13" s="1" t="s">
        <v>5</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7" ht="25.75" customHeight="1">
      <c r="B14" s="1" t="s">
        <v>29</v>
      </c>
      <c r="AF14" s="14" t="s">
        <v>25</v>
      </c>
      <c r="AG14" s="51"/>
    </row>
    <row r="15" spans="1:37" ht="50.15" customHeight="1">
      <c r="C15" s="74" t="s">
        <v>46</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6"/>
      <c r="AG15" s="51"/>
    </row>
    <row r="16" spans="1:37" ht="15.75" customHeight="1">
      <c r="C16" s="16"/>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G16" s="19"/>
    </row>
    <row r="17" spans="2:32" ht="19.399999999999999" customHeight="1">
      <c r="B17" s="1" t="s">
        <v>28</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1" t="s">
        <v>30</v>
      </c>
    </row>
    <row r="18" spans="2:32" ht="54" customHeight="1">
      <c r="C18" s="63" t="s">
        <v>47</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5"/>
    </row>
    <row r="19" spans="2:32" ht="15.75" customHeight="1">
      <c r="C19" s="16"/>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2:32" ht="21.75" customHeight="1">
      <c r="B20" s="1" t="s">
        <v>4</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2:32" ht="17.25" customHeight="1">
      <c r="B21" s="1" t="s">
        <v>7</v>
      </c>
    </row>
    <row r="22" spans="2:32" ht="21" customHeight="1">
      <c r="C22" s="66" t="s">
        <v>22</v>
      </c>
      <c r="D22" s="67"/>
      <c r="E22" s="67"/>
      <c r="F22" s="67"/>
      <c r="G22" s="67"/>
      <c r="H22" s="67"/>
      <c r="I22" s="67"/>
      <c r="J22" s="67"/>
      <c r="K22" s="67"/>
      <c r="L22" s="67"/>
      <c r="M22" s="67"/>
      <c r="N22" s="67"/>
      <c r="O22" s="67"/>
      <c r="P22" s="67"/>
      <c r="Q22" s="67"/>
      <c r="R22" s="67"/>
      <c r="S22" s="67"/>
      <c r="T22" s="67"/>
      <c r="U22" s="67"/>
      <c r="V22" s="67"/>
      <c r="W22" s="67"/>
      <c r="X22" s="67"/>
      <c r="Y22" s="67"/>
      <c r="Z22" s="68"/>
      <c r="AA22" s="80">
        <v>178</v>
      </c>
      <c r="AB22" s="81"/>
      <c r="AC22" s="81"/>
      <c r="AD22" s="81"/>
      <c r="AE22" s="20" t="s">
        <v>24</v>
      </c>
    </row>
    <row r="23" spans="2:32" ht="21" customHeight="1">
      <c r="C23" s="73"/>
      <c r="D23" s="77" t="s">
        <v>20</v>
      </c>
      <c r="E23" s="78"/>
      <c r="F23" s="78"/>
      <c r="G23" s="78"/>
      <c r="H23" s="78"/>
      <c r="I23" s="78"/>
      <c r="J23" s="78"/>
      <c r="K23" s="78"/>
      <c r="L23" s="78"/>
      <c r="M23" s="78"/>
      <c r="N23" s="78"/>
      <c r="O23" s="78"/>
      <c r="P23" s="78"/>
      <c r="Q23" s="78"/>
      <c r="R23" s="78"/>
      <c r="S23" s="78"/>
      <c r="T23" s="78"/>
      <c r="U23" s="78"/>
      <c r="V23" s="78"/>
      <c r="W23" s="78"/>
      <c r="X23" s="78"/>
      <c r="Y23" s="78"/>
      <c r="Z23" s="79"/>
      <c r="AA23" s="80">
        <v>178</v>
      </c>
      <c r="AB23" s="81"/>
      <c r="AC23" s="81"/>
      <c r="AD23" s="81"/>
      <c r="AE23" s="20" t="s">
        <v>24</v>
      </c>
    </row>
    <row r="24" spans="2:32" ht="21" customHeight="1">
      <c r="C24" s="73"/>
      <c r="D24" s="52" t="s">
        <v>21</v>
      </c>
      <c r="E24" s="53"/>
      <c r="F24" s="53"/>
      <c r="G24" s="53"/>
      <c r="H24" s="53"/>
      <c r="I24" s="53"/>
      <c r="J24" s="53"/>
      <c r="K24" s="53"/>
      <c r="L24" s="53"/>
      <c r="M24" s="53"/>
      <c r="N24" s="53"/>
      <c r="O24" s="53"/>
      <c r="P24" s="53"/>
      <c r="Q24" s="53"/>
      <c r="R24" s="53"/>
      <c r="S24" s="53"/>
      <c r="T24" s="53"/>
      <c r="U24" s="53"/>
      <c r="V24" s="53"/>
      <c r="W24" s="53"/>
      <c r="X24" s="53"/>
      <c r="Y24" s="53"/>
      <c r="Z24" s="54"/>
      <c r="AA24" s="80"/>
      <c r="AB24" s="81"/>
      <c r="AC24" s="81"/>
      <c r="AD24" s="81"/>
      <c r="AE24" s="20" t="s">
        <v>24</v>
      </c>
    </row>
    <row r="25" spans="2:32" ht="22.4" customHeight="1">
      <c r="B25" s="10" t="s">
        <v>8</v>
      </c>
      <c r="C25" s="12"/>
      <c r="D25" s="12"/>
      <c r="E25" s="12"/>
      <c r="F25" s="12"/>
      <c r="G25" s="12"/>
      <c r="H25" s="12"/>
      <c r="I25" s="12"/>
      <c r="J25" s="12"/>
      <c r="K25" s="12"/>
      <c r="L25" s="12"/>
      <c r="M25" s="12"/>
      <c r="N25" s="12"/>
      <c r="O25" s="12"/>
      <c r="P25" s="12"/>
      <c r="Q25" s="12"/>
      <c r="R25" s="12"/>
      <c r="S25" s="12"/>
      <c r="T25" s="12"/>
      <c r="U25" s="12"/>
      <c r="V25" s="12"/>
      <c r="W25" s="12"/>
      <c r="X25" s="12"/>
      <c r="Y25" s="12"/>
      <c r="Z25" s="12"/>
      <c r="AA25" s="11"/>
      <c r="AB25" s="11"/>
      <c r="AC25" s="11"/>
      <c r="AD25" s="11"/>
      <c r="AE25" s="11"/>
    </row>
    <row r="26" spans="2:32" ht="50.15" customHeight="1">
      <c r="C26" s="69" t="s">
        <v>54</v>
      </c>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1"/>
    </row>
    <row r="27" spans="2:32">
      <c r="C27" s="72" t="s">
        <v>6</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2:32" ht="15.75" customHeight="1">
      <c r="C28" s="9"/>
    </row>
    <row r="29" spans="2:32" ht="25.5" customHeight="1">
      <c r="B29" s="1" t="s">
        <v>3</v>
      </c>
    </row>
    <row r="30" spans="2:32" ht="16.149999999999999" customHeight="1">
      <c r="C30" s="21" t="s">
        <v>31</v>
      </c>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3"/>
      <c r="AF30" s="1" t="s">
        <v>30</v>
      </c>
    </row>
    <row r="31" spans="2:32" ht="50.15" customHeight="1">
      <c r="C31" s="58" t="s">
        <v>48</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59"/>
    </row>
    <row r="32" spans="2:32" ht="16.149999999999999" customHeight="1">
      <c r="C32" s="55" t="s">
        <v>32</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7"/>
      <c r="AF32" s="1" t="s">
        <v>30</v>
      </c>
    </row>
    <row r="33" spans="3:37" ht="50.15" customHeight="1">
      <c r="C33" s="60" t="s">
        <v>49</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2"/>
    </row>
    <row r="34" spans="3:37" ht="16.149999999999999" customHeight="1">
      <c r="C34" s="21" t="s">
        <v>34</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3"/>
      <c r="AF34" s="1" t="s">
        <v>30</v>
      </c>
    </row>
    <row r="35" spans="3:37" ht="50.15" customHeight="1">
      <c r="C35" s="24" t="s">
        <v>50</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6"/>
    </row>
    <row r="36" spans="3:37" ht="16.149999999999999" customHeight="1">
      <c r="C36" s="21" t="s">
        <v>33</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3"/>
    </row>
    <row r="37" spans="3:37" ht="50.15" customHeight="1">
      <c r="C37" s="24" t="s">
        <v>51</v>
      </c>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6"/>
    </row>
    <row r="38" spans="3:37" ht="16.149999999999999" customHeight="1">
      <c r="C38" s="21" t="s">
        <v>36</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3"/>
    </row>
    <row r="39" spans="3:37" ht="50.15" customHeight="1">
      <c r="C39" s="24" t="s">
        <v>52</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6"/>
    </row>
    <row r="40" spans="3:37" ht="18" customHeight="1">
      <c r="C40" s="12" t="s">
        <v>9</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 t="s">
        <v>14</v>
      </c>
    </row>
    <row r="41" spans="3:37" ht="21" customHeight="1">
      <c r="C41" s="17"/>
      <c r="D41" s="85" t="s">
        <v>19</v>
      </c>
      <c r="E41" s="86"/>
      <c r="F41" s="86"/>
      <c r="G41" s="86"/>
      <c r="H41" s="86"/>
      <c r="I41" s="86"/>
      <c r="J41" s="17"/>
      <c r="K41" s="85" t="s">
        <v>27</v>
      </c>
      <c r="L41" s="86"/>
      <c r="M41" s="86"/>
      <c r="N41" s="86"/>
      <c r="O41" s="86"/>
      <c r="P41" s="86"/>
      <c r="Q41" s="17"/>
      <c r="R41" s="85" t="s">
        <v>10</v>
      </c>
      <c r="S41" s="86"/>
      <c r="T41" s="86"/>
      <c r="U41" s="86"/>
      <c r="V41" s="17"/>
      <c r="W41" s="21" t="s">
        <v>11</v>
      </c>
      <c r="X41" s="22"/>
      <c r="Y41" s="22"/>
      <c r="Z41" s="23"/>
      <c r="AA41" s="17"/>
      <c r="AB41" s="21" t="s">
        <v>15</v>
      </c>
      <c r="AC41" s="22"/>
      <c r="AD41" s="22"/>
      <c r="AE41" s="23"/>
      <c r="AG41" s="1" t="b">
        <v>1</v>
      </c>
      <c r="AH41" s="1" t="b">
        <v>1</v>
      </c>
      <c r="AI41" s="1" t="b">
        <v>1</v>
      </c>
      <c r="AJ41" s="1" t="b">
        <v>0</v>
      </c>
      <c r="AK41" s="1" t="b">
        <v>0</v>
      </c>
    </row>
    <row r="42" spans="3:37" ht="21" customHeight="1">
      <c r="C42" s="18"/>
      <c r="D42" s="21" t="s">
        <v>16</v>
      </c>
      <c r="E42" s="22"/>
      <c r="F42" s="22"/>
      <c r="G42" s="22"/>
      <c r="H42" s="22"/>
      <c r="I42" s="23"/>
      <c r="J42" s="18"/>
      <c r="K42" s="21" t="s">
        <v>17</v>
      </c>
      <c r="L42" s="22"/>
      <c r="M42" s="22"/>
      <c r="N42" s="22"/>
      <c r="O42" s="22"/>
      <c r="P42" s="22"/>
      <c r="Q42" s="18"/>
      <c r="R42" s="21" t="s">
        <v>18</v>
      </c>
      <c r="S42" s="22"/>
      <c r="T42" s="22"/>
      <c r="U42" s="22"/>
      <c r="V42" s="17"/>
      <c r="W42" s="21" t="s">
        <v>37</v>
      </c>
      <c r="X42" s="22"/>
      <c r="Y42" s="22"/>
      <c r="Z42" s="23"/>
      <c r="AA42" s="18"/>
      <c r="AB42" s="21" t="s">
        <v>38</v>
      </c>
      <c r="AC42" s="22"/>
      <c r="AD42" s="22"/>
      <c r="AE42" s="23"/>
      <c r="AG42" s="1" t="b">
        <v>0</v>
      </c>
      <c r="AH42" s="1" t="b">
        <v>1</v>
      </c>
      <c r="AI42" s="1" t="b">
        <v>0</v>
      </c>
      <c r="AJ42" s="1" t="b">
        <v>0</v>
      </c>
      <c r="AK42" s="1" t="b">
        <v>0</v>
      </c>
    </row>
    <row r="43" spans="3:37" ht="17.25" customHeight="1">
      <c r="C43" s="58" t="s">
        <v>26</v>
      </c>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59"/>
    </row>
    <row r="44" spans="3:37" ht="78" customHeight="1">
      <c r="C44" s="82" t="s">
        <v>53</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4"/>
    </row>
    <row r="45" spans="3:37" ht="20.5" customHeight="1">
      <c r="C45" s="9"/>
    </row>
    <row r="46" spans="3:37" ht="1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AB41:AE41"/>
    <mergeCell ref="C43:AE43"/>
    <mergeCell ref="R41:U41"/>
    <mergeCell ref="W41:Z41"/>
    <mergeCell ref="R42:U42"/>
    <mergeCell ref="W42:Z42"/>
    <mergeCell ref="AB42:AE42"/>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8:H9"/>
    <mergeCell ref="C12:AE12"/>
    <mergeCell ref="I8:AE8"/>
    <mergeCell ref="I9:AE9"/>
    <mergeCell ref="C10:M11"/>
    <mergeCell ref="N10:AE10"/>
    <mergeCell ref="N11:AE11"/>
    <mergeCell ref="C38:AE38"/>
    <mergeCell ref="C39:AE39"/>
    <mergeCell ref="C37:AE37"/>
    <mergeCell ref="C30:AE30"/>
    <mergeCell ref="C35:AE35"/>
    <mergeCell ref="C36:AE36"/>
    <mergeCell ref="C34:AE34"/>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98" r:id="rId4" name="Check Box 50">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2099" r:id="rId5" name="Check Box 51">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2100" r:id="rId6" name="Check Box 52">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2102" r:id="rId8" name="Check Box 54">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2103" r:id="rId9" name="Check Box 55">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2104" r:id="rId10" name="Check Box 56">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2105" r:id="rId11" name="Check Box 57">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2106" r:id="rId12" name="Check Box 58">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2107" r:id="rId13" name="Check Box 59">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purl.org/dc/terms/"/>
    <ds:schemaRef ds:uri="5371f2f1-f87d-4830-8e33-7068de760300"/>
    <ds:schemaRef ds:uri="http://schemas.microsoft.com/office/2006/documentManagement/types"/>
    <ds:schemaRef ds:uri="http://www.w3.org/XML/1998/namespace"/>
    <ds:schemaRef ds:uri="ed9888db-c08f-4880-8c8f-9300fabbe8b3"/>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協議の場の公表</vt:lpstr>
      <vt:lpstr>協議の場の公表!Print_Area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2025-01-07T07:05:33Z</dcterms:created>
  <dcterms:modified xsi:type="dcterms:W3CDTF">2025-02-14T02:35:49Z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