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550" tabRatio="686"/>
  </bookViews>
  <sheets>
    <sheet name="協議の場の公表" sheetId="1" r:id="rId1"/>
  </sheets>
  <externalReferences>
    <externalReference r:id="rId2"/>
  </externalReferences>
  <definedNames>
    <definedName name="_xlnm.Print_Area" localSheetId="0">協議の場の公表!$A$1:$AE$44</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2" i="1" l="1"/>
  <c r="AI12" i="1"/>
  <c r="AK12" i="1" s="1"/>
</calcChain>
</file>

<file path=xl/comments1.xml><?xml version="1.0" encoding="utf-8"?>
<comments xmlns="http://schemas.openxmlformats.org/spreadsheetml/2006/main">
  <authors>
    <author>作成者</author>
  </authors>
  <commentList>
    <comment ref="AF14" authorId="0" shapeId="0">
      <text>
        <r>
          <rPr>
            <b/>
            <sz val="9"/>
            <color indexed="81"/>
            <rFont val="MS P ゴシック"/>
            <family val="3"/>
            <charset val="128"/>
          </rPr>
          <t>※は実質化された人・農地プランと同様の項目です。以下同じ。</t>
        </r>
      </text>
    </comment>
    <comment ref="C15" authorId="0" shapeId="0">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r>
          <rPr>
            <sz val="9"/>
            <color indexed="81"/>
            <rFont val="MS P ゴシック"/>
            <family val="3"/>
            <charset val="128"/>
          </rPr>
          <t xml:space="preserve">
</t>
        </r>
      </text>
    </comment>
    <comment ref="C18" authorId="0" shapeId="0">
      <text>
        <r>
          <rPr>
            <b/>
            <sz val="9"/>
            <color indexed="81"/>
            <rFont val="MS P ゴシック"/>
            <family val="3"/>
            <charset val="128"/>
          </rPr>
          <t>上記（１）の現状と課題を踏まえ、地域の所得向上等の観点から、どのような作物を生産するか、その栽培形態をどうするか（米から野菜、果樹等への転換、輸出向け農作物の生産、有機農業の導入等）記載してください。</t>
        </r>
      </text>
    </comment>
    <comment ref="C26" authorId="0" shapeId="0">
      <text>
        <r>
          <rPr>
            <b/>
            <sz val="9"/>
            <color indexed="81"/>
            <rFont val="MS P ゴシック"/>
            <family val="3"/>
            <charset val="128"/>
          </rPr>
          <t>農用地等については農業上の利用が行われることを基本としつつ、保全・管理等が行われる区域の考え方についても記載してください。</t>
        </r>
      </text>
    </comment>
    <comment ref="C31" authorId="0" shapeId="0">
      <text>
        <r>
          <rPr>
            <b/>
            <sz val="9"/>
            <color indexed="81"/>
            <rFont val="MS P ゴシック"/>
            <family val="3"/>
            <charset val="128"/>
          </rPr>
          <t>担い手への集積方針や、団地数の削減又は団地面積の拡大など農用地の集約化への取組方針を記載してください。</t>
        </r>
      </text>
    </comment>
    <comment ref="C33" authorId="0" shapeId="0">
      <text>
        <r>
          <rPr>
            <b/>
            <sz val="9"/>
            <color indexed="81"/>
            <rFont val="MS P ゴシック"/>
            <family val="3"/>
            <charset val="128"/>
          </rPr>
          <t>農用地の集積、集約化に向け、農地中間管理機構をどう活用していく考えか記載してください。</t>
        </r>
        <r>
          <rPr>
            <sz val="9"/>
            <color indexed="81"/>
            <rFont val="MS P ゴシック"/>
            <family val="3"/>
            <charset val="128"/>
          </rPr>
          <t xml:space="preserve">
</t>
        </r>
      </text>
    </comment>
    <comment ref="C35" authorId="0" shapeId="0">
      <text>
        <r>
          <rPr>
            <b/>
            <sz val="9"/>
            <color indexed="81"/>
            <rFont val="MS P ゴシック"/>
            <family val="3"/>
            <charset val="128"/>
          </rPr>
          <t>農業の生産効率の向上や農用地の集積・集約化を図るため、農用地の大区画化・汎用化等の基盤整備事業への取組方針を記載してください。</t>
        </r>
        <r>
          <rPr>
            <sz val="9"/>
            <color indexed="81"/>
            <rFont val="MS P ゴシック"/>
            <family val="3"/>
            <charset val="128"/>
          </rPr>
          <t xml:space="preserve">
</t>
        </r>
      </text>
    </comment>
    <comment ref="C37" authorId="0" shapeId="0">
      <text>
        <r>
          <rPr>
            <b/>
            <sz val="9"/>
            <color indexed="81"/>
            <rFont val="MS P ゴシック"/>
            <family val="3"/>
            <charset val="128"/>
          </rPr>
          <t>新規就農者や経営の規模の大小や、家族か法人化の別にかかわらず、地域農業を支える多様な経営体の確保・育成や関係機関との連携などの方針を記載してください。</t>
        </r>
        <r>
          <rPr>
            <sz val="9"/>
            <color indexed="81"/>
            <rFont val="MS P ゴシック"/>
            <family val="3"/>
            <charset val="128"/>
          </rPr>
          <t xml:space="preserve">
</t>
        </r>
      </text>
    </comment>
    <comment ref="C39" authorId="0" shapeId="0">
      <text>
        <r>
          <rPr>
            <b/>
            <sz val="9"/>
            <color indexed="81"/>
            <rFont val="MS P ゴシック"/>
            <family val="3"/>
            <charset val="128"/>
          </rPr>
          <t>農業支援サービス事業体等による農作業委託への取組方針を記載してください。</t>
        </r>
        <r>
          <rPr>
            <sz val="9"/>
            <color indexed="81"/>
            <rFont val="MS P ゴシック"/>
            <family val="3"/>
            <charset val="128"/>
          </rPr>
          <t xml:space="preserve">
</t>
        </r>
      </text>
    </comment>
    <comment ref="C44" authorId="0" shapeId="0">
      <text>
        <r>
          <rPr>
            <b/>
            <sz val="9"/>
            <color indexed="81"/>
            <rFont val="MS P ゴシック"/>
            <family val="3"/>
            <charset val="128"/>
          </rPr>
          <t>選択した必要事項毎に、取組方針を記載してください。「その他」の場合には、どのような取組か分かるように記載してください。</t>
        </r>
      </text>
    </comment>
  </commentList>
</comments>
</file>

<file path=xl/sharedStrings.xml><?xml version="1.0" encoding="utf-8"?>
<sst xmlns="http://schemas.openxmlformats.org/spreadsheetml/2006/main" count="63" uniqueCount="58">
  <si>
    <t>市町村名
(市町村コード)</t>
    <rPh sb="6" eb="9">
      <t>シチョウソン</t>
    </rPh>
    <phoneticPr fontId="2"/>
  </si>
  <si>
    <t>協議の結果を取りまとめた年月日</t>
    <rPh sb="0" eb="2">
      <t>キョウギ</t>
    </rPh>
    <rPh sb="3" eb="5">
      <t>ケッカ</t>
    </rPh>
    <rPh sb="6" eb="7">
      <t>ト</t>
    </rPh>
    <rPh sb="12" eb="15">
      <t>ネンガッピ</t>
    </rPh>
    <phoneticPr fontId="2"/>
  </si>
  <si>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</si>
  <si>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</si>
  <si>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</si>
  <si>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</si>
  <si>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</si>
  <si>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</si>
  <si>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</si>
  <si>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</si>
  <si>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</si>
  <si>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④輸出</t>
    <rPh sb="1" eb="3">
      <t>ユシュツ</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</si>
  <si>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</si>
  <si>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</si>
  <si>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チェック確認</t>
    <rPh sb="4" eb="6">
      <t>カクニン</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</si>
  <si>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</si>
  <si>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</si>
  <si>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</si>
  <si>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</si>
  <si>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①鳥獣被害防止対策</t>
    <rPh sb="1" eb="9">
      <t>チョウジュウヒガイボウシタイサク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</si>
  <si>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</si>
  <si>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</si>
  <si>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区域内の農用地等面積</t>
    <rPh sb="0" eb="3">
      <t>クイキナイ</t>
    </rPh>
    <rPh sb="3" eb="4">
      <t>イキナイ</t>
    </rPh>
    <rPh sb="4" eb="7">
      <t>ノウヨウチ</t>
    </rPh>
    <rPh sb="7" eb="8">
      <t>トウ</t>
    </rPh>
    <rPh sb="8" eb="10">
      <t>メンセキ</t>
    </rPh>
    <phoneticPr fontId="2"/>
  </si>
  <si>
    <t>（　　　　　　　　　　　　）</t>
    <phoneticPr fontId="2"/>
  </si>
  <si>
    <t>ha</t>
    <phoneticPr fontId="2"/>
  </si>
  <si>
    <t>※</t>
    <phoneticPr fontId="2"/>
  </si>
  <si>
    <t>【選択した上記の取組方針】</t>
    <phoneticPr fontId="2"/>
  </si>
  <si>
    <t>②有機・減農薬・減肥料</t>
    <rPh sb="1" eb="3">
      <t>ユウキ</t>
    </rPh>
    <rPh sb="4" eb="7">
      <t>ゲンノウヤク</t>
    </rPh>
    <rPh sb="8" eb="9">
      <t>ゲン</t>
    </rPh>
    <rPh sb="9" eb="11">
      <t>ヒリョウ</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</si>
  <si>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</si>
  <si>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</si>
  <si>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t>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</si>
  <si>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</si>
  <si>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</si>
  <si>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</si>
  <si>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</si>
  <si>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参考様式第５－１号</t>
    <rPh sb="0" eb="2">
      <t>サンコウ</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</si>
  <si>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</si>
  <si>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⑨耕畜連携</t>
    <rPh sb="1" eb="3">
      <t>コウチク</t>
    </rPh>
    <rPh sb="3" eb="5">
      <t>レンケイ</t>
    </rPh>
    <phoneticPr fontId="2"/>
  </si>
  <si>
    <t>⑩その他</t>
    <rPh sb="3" eb="4">
      <t>タ</t>
    </rPh>
    <phoneticPr fontId="2"/>
  </si>
  <si>
    <t>野木町</t>
    <rPh sb="0" eb="3">
      <t>ノギマチ</t>
    </rPh>
    <phoneticPr fontId="2"/>
  </si>
  <si>
    <t>友沼地区</t>
    <rPh sb="0" eb="2">
      <t>トモヌマ</t>
    </rPh>
    <rPh sb="2" eb="4">
      <t>チク</t>
    </rPh>
    <phoneticPr fontId="2"/>
  </si>
  <si>
    <t>経営面積</t>
    <rPh sb="0" eb="2">
      <t>ケイエイ</t>
    </rPh>
    <rPh sb="2" eb="4">
      <t>メンセキ</t>
    </rPh>
    <phoneticPr fontId="2"/>
  </si>
  <si>
    <t>作業受託面積</t>
    <rPh sb="0" eb="2">
      <t>サギョウ</t>
    </rPh>
    <rPh sb="2" eb="4">
      <t>ジュタク</t>
    </rPh>
    <rPh sb="4" eb="6">
      <t>メンセキ</t>
    </rPh>
    <phoneticPr fontId="2"/>
  </si>
  <si>
    <t>（本新田、下影、角新田、上羽ヶ田、中古屋、友下、友西、松原1.2.3）</t>
    <phoneticPr fontId="2"/>
  </si>
  <si>
    <t>（第２回）</t>
    <phoneticPr fontId="2"/>
  </si>
  <si>
    <t>　　　　野木町長　　真瀬　宏子</t>
    <rPh sb="4" eb="6">
      <t>ノギ</t>
    </rPh>
    <rPh sb="6" eb="7">
      <t>マチ</t>
    </rPh>
    <rPh sb="7" eb="8">
      <t>オサ</t>
    </rPh>
    <rPh sb="10" eb="12">
      <t>マセ</t>
    </rPh>
    <rPh sb="13" eb="15">
      <t>ヒロコ</t>
    </rPh>
    <phoneticPr fontId="2"/>
  </si>
  <si>
    <t>当集落には、中心経営体となる認定農業者は５経営体、認定新規就農者は1経営体、水準到達者は１２経営体、地区外の担い手は６経営体である。今後は、地区内の中心経営体や地域外の担い手及び非認定農業者による農地の引き受けを検討する必要がある。</t>
    <phoneticPr fontId="2"/>
  </si>
  <si>
    <t>地域計画に位置付けられる担い手で、この地域の農業を担っていく。
地域作物の方向性としては、友沼地区の中でも地域によって米麦や施設野菜、果樹等とする。
施設野菜や果樹については、付加価値やブランド価値を追求する。
高収益作物への転換は可能であれば検討する。</t>
    <phoneticPr fontId="2"/>
  </si>
  <si>
    <t>虫食い状態を面でまとめる調整機能や仲人的な存在として、担い手間で相互連携を図る。</t>
    <phoneticPr fontId="2"/>
  </si>
  <si>
    <t>法改正に伴い農業を担う者の意向や地域の実情に応じて、農地中間管理機構を積極的に活用し、集約を進めていく。</t>
    <phoneticPr fontId="2"/>
  </si>
  <si>
    <t>地元負担がない基盤整備事業があれば活用する。</t>
    <phoneticPr fontId="2"/>
  </si>
  <si>
    <t>後継者の確保が一番の課題となることから、以下の３点について重点的に取り組む。
・担い手間の相互サポート体制を構築する。
・新規就農者の受け入れを推進し、町及びJA等と連携し、相談から定着まで切れ目なく取り組んでいく。
・後継者の候補はいるが就農未定の世帯については、後継者になってもらえるよう指導していく。</t>
    <phoneticPr fontId="2"/>
  </si>
  <si>
    <t>活用できるサービスがあれば活用する。</t>
    <phoneticPr fontId="2"/>
  </si>
  <si>
    <t>①地域全体での鳥獣被害対策として、侵入防止柵や罠の設置に加え、その設置状況や放置果樹、目撃・被害発生場所等の把握・情報共有を行う。
②グリーン農業の推進に向け、段階的に有機農業での栽培品種を増やす等、可能な範囲で減農薬、減肥料に取り組む。
③関係機関と連携し、スマート農機の有効活用のための共同利用を進める。
⑦通常の農地利用が難しい農地に関しては、適切な保全・管理を行い、耕作放棄地とならないよう努める。</t>
    <phoneticPr fontId="2"/>
  </si>
  <si>
    <t>地域内の農振農用地を本計画の対象とする。</t>
    <rPh sb="0" eb="2">
      <t>チイキ</t>
    </rPh>
    <rPh sb="2" eb="3">
      <t>ナイ</t>
    </rPh>
    <rPh sb="4" eb="6">
      <t>ノウシン</t>
    </rPh>
    <rPh sb="6" eb="9">
      <t>ノウヨウチ</t>
    </rPh>
    <rPh sb="10" eb="11">
      <t>ホン</t>
    </rPh>
    <rPh sb="11" eb="13">
      <t>ケイカク</t>
    </rPh>
    <rPh sb="14" eb="16">
      <t>タイショウ</t>
    </rPh>
    <phoneticPr fontId="2"/>
  </si>
  <si>
    <t>令和６年　７月　９日</t>
    <rPh sb="0" eb="2">
      <t>レイワ</t>
    </rPh>
    <rPh sb="3" eb="4">
      <t>ネン</t>
    </rPh>
    <rPh sb="6" eb="7">
      <t>ツキ</t>
    </rPh>
    <rPh sb="9" eb="10">
      <t>ニチ</t>
    </rPh>
    <phoneticPr fontId="2"/>
  </si>
  <si>
    <t>野産第３６９号</t>
    <rPh sb="0" eb="1">
      <t>ノ</t>
    </rPh>
    <rPh sb="1" eb="2">
      <t>サン</t>
    </rPh>
    <rPh sb="2" eb="3">
      <t>ダイ</t>
    </rPh>
    <rPh sb="6" eb="7">
      <t>ゴウ</t>
    </rPh>
    <phoneticPr fontId="2"/>
  </si>
  <si>
    <t>令和７年２月１４日</t>
    <rPh sb="0" eb="2">
      <t>レイワ</t>
    </rPh>
    <rPh sb="3" eb="4">
      <t>ネン</t>
    </rPh>
    <rPh sb="5" eb="6">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</si>
</sst>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ha&quot;"/>
    <numFmt numFmtId="177" formatCode="\(General\)"/>
    <numFmt numFmtId="178" formatCode="#,##0_ "/>
  </numFmts>
  <fonts count="1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5">
    <xf numFmtId="0" fontId="0" fillId="0" borderId="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xf numFmtId="0" fontId="5" fillId="0" borderId="0">
      <alignment vertical="center"/>
    </xf>
  </cellStyleXfs>
  <cellXfs count="95">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left" vertical="top" wrapText="1"/>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0" xfId="0" applyFont="1" applyAlignment="1">
      <alignment horizontal="center" vertical="center"/>
    </xf>
    <xf numFmtId="176" fontId="5" fillId="0" borderId="4" xfId="0" applyNumberFormat="1" applyFont="1" applyBorder="1" applyAlignment="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left" vertical="top" wrapTex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0" xfId="0" applyFont="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11" xfId="0" applyFont="1" applyBorder="1" applyAlignment="1">
      <alignment horizontal="center"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9" xfId="0" applyFont="1" applyBorder="1" applyAlignment="1">
      <alignment horizontal="center" vertical="center"/>
    </xf>
    <xf numFmtId="177" fontId="5" fillId="0" borderId="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6" fillId="0" borderId="0" xfId="0" applyFont="1" applyBorder="1" applyAlignment="1">
      <alignment horizontal="distributed" vertical="center"/>
    </xf>
  </cellXfs>
  <cellStyles count="5">
    <cellStyle name="桁区切り 2 3 2" xfId="3"/>
    <cellStyle name="標準" xfId="0" builtinId="0"/>
    <cellStyle name="標準 2" xfId="1"/>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I$41" lockText="1" noThreeD="1"/>
</file>

<file path=xl/ctrlProps/ctrlProp10.xml><?xml version="1.0" encoding="utf-8"?>
<formControlPr xmlns="http://schemas.microsoft.com/office/spreadsheetml/2009/9/main" objectType="CheckBox" checked="Checked" fmlaLink="$AH$41" lockText="1" noThreeD="1"/>
</file>

<file path=xl/ctrlProps/ctrlProp2.xml><?xml version="1.0" encoding="utf-8"?>
<formControlPr xmlns="http://schemas.microsoft.com/office/spreadsheetml/2009/9/main" objectType="CheckBox" fmlaLink="$AJ$41" lockText="1" noThreeD="1"/>
</file>

<file path=xl/ctrlProps/ctrlProp3.xml><?xml version="1.0" encoding="utf-8"?>
<formControlPr xmlns="http://schemas.microsoft.com/office/spreadsheetml/2009/9/main" objectType="CheckBox" fmlaLink="$AK$41" lockText="1" noThreeD="1"/>
</file>

<file path=xl/ctrlProps/ctrlProp4.xml><?xml version="1.0" encoding="utf-8"?>
<formControlPr xmlns="http://schemas.microsoft.com/office/spreadsheetml/2009/9/main" objectType="CheckBox" fmlaLink="$AK$42" lockText="1" noThreeD="1"/>
</file>

<file path=xl/ctrlProps/ctrlProp5.xml><?xml version="1.0" encoding="utf-8"?>
<formControlPr xmlns="http://schemas.microsoft.com/office/spreadsheetml/2009/9/main" objectType="CheckBox" fmlaLink="$AJ$42" lockText="1" noThreeD="1"/>
</file>

<file path=xl/ctrlProps/ctrlProp6.xml><?xml version="1.0" encoding="utf-8"?>
<formControlPr xmlns="http://schemas.microsoft.com/office/spreadsheetml/2009/9/main" objectType="CheckBox" fmlaLink="$AI$42" lockText="1" noThreeD="1"/>
</file>

<file path=xl/ctrlProps/ctrlProp7.xml><?xml version="1.0" encoding="utf-8"?>
<formControlPr xmlns="http://schemas.microsoft.com/office/spreadsheetml/2009/9/main" objectType="CheckBox" checked="Checked" fmlaLink="$AH$42" lockText="1" noThreeD="1"/>
</file>

<file path=xl/ctrlProps/ctrlProp8.xml><?xml version="1.0" encoding="utf-8"?>
<formControlPr xmlns="http://schemas.microsoft.com/office/spreadsheetml/2009/9/main" objectType="CheckBox" fmlaLink="$AG$42" lockText="1" noThreeD="1"/>
</file>

<file path=xl/ctrlProps/ctrlProp9.xml><?xml version="1.0" encoding="utf-8"?>
<formControlPr xmlns="http://schemas.microsoft.com/office/spreadsheetml/2009/9/main" objectType="CheckBox" checked="Checked" fmlaLink="$AG$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16</xdr:col>
          <xdr:colOff>247650</xdr:colOff>
          <xdr:row>40</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0</xdr:rowOff>
        </xdr:from>
        <xdr:to>
          <xdr:col>22</xdr:col>
          <xdr:colOff>0</xdr:colOff>
          <xdr:row>40</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0</xdr:rowOff>
        </xdr:from>
        <xdr:to>
          <xdr:col>27</xdr:col>
          <xdr:colOff>0</xdr:colOff>
          <xdr:row>40</xdr:row>
          <xdr:rowOff>247650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27</xdr:col>
          <xdr:colOff>0</xdr:colOff>
          <xdr:row>41</xdr:row>
          <xdr:rowOff>247650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41</xdr:row>
          <xdr:rowOff>0</xdr:rowOff>
        </xdr:from>
        <xdr:to>
          <xdr:col>22</xdr:col>
          <xdr:colOff>0</xdr:colOff>
          <xdr:row>41</xdr:row>
          <xdr:rowOff>247650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0</xdr:rowOff>
        </xdr:from>
        <xdr:to>
          <xdr:col>17</xdr:col>
          <xdr:colOff>0</xdr:colOff>
          <xdr:row>41</xdr:row>
          <xdr:rowOff>247650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0</xdr:colOff>
          <xdr:row>41</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0</xdr:rowOff>
        </xdr:from>
        <xdr:to>
          <xdr:col>3</xdr:col>
          <xdr:colOff>0</xdr:colOff>
          <xdr:row>41</xdr:row>
          <xdr:rowOff>247650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0</xdr:colOff>
          <xdr:row>40</xdr:row>
          <xdr:rowOff>247650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0</xdr:rowOff>
        </xdr:from>
        <xdr:to>
          <xdr:col>10</xdr:col>
          <xdr:colOff>0</xdr:colOff>
          <xdr:row>40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9987;&#26989;&#24314;&#35373;&#37096;\&#29987;&#26989;&#25391;&#33288;&#35506;\&#36786;&#26989;&#25391;&#33288;&#20418;\&#30494;&#28716;\R6\&#22320;&#22495;&#35336;&#30011;\&#31532;&#20108;&#22238;&#24231;&#35527;&#20250;\&#21508;&#22320;&#21306;&#22320;&#22495;&#35336;&#30011;&#26696;\&#22320;&#22495;&#35336;&#30011;&#27096;&#24335;_&#37326;&#26408;&#30010;_&#21451;&#278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計画"/>
      <sheetName val="別紙１"/>
      <sheetName val="別紙２"/>
    </sheetNames>
    <sheetDataSet>
      <sheetData sheetId="0" refreshError="1"/>
      <sheetData sheetId="1">
        <row r="6">
          <cell r="L6">
            <v>1</v>
          </cell>
          <cell r="M6">
            <v>1</v>
          </cell>
          <cell r="O6">
            <v>0</v>
          </cell>
        </row>
        <row r="7">
          <cell r="L7">
            <v>10.97</v>
          </cell>
          <cell r="M7">
            <v>10.97</v>
          </cell>
          <cell r="O7">
            <v>5.13</v>
          </cell>
        </row>
        <row r="8">
          <cell r="L8">
            <v>1.8</v>
          </cell>
          <cell r="M8">
            <v>1.8</v>
          </cell>
          <cell r="O8">
            <v>0</v>
          </cell>
        </row>
        <row r="9">
          <cell r="L9">
            <v>10.64</v>
          </cell>
          <cell r="M9">
            <v>10.64</v>
          </cell>
          <cell r="O9">
            <v>0</v>
          </cell>
        </row>
        <row r="10">
          <cell r="L10">
            <v>5.8</v>
          </cell>
          <cell r="M10">
            <v>5.8</v>
          </cell>
          <cell r="O10">
            <v>0</v>
          </cell>
        </row>
        <row r="11">
          <cell r="L11">
            <v>0.14879999999999999</v>
          </cell>
          <cell r="M11">
            <v>0.14879999999999999</v>
          </cell>
          <cell r="O11">
            <v>0</v>
          </cell>
        </row>
        <row r="12">
          <cell r="L12">
            <v>2.2999999999999998</v>
          </cell>
          <cell r="M12">
            <v>2.2999999999999998</v>
          </cell>
          <cell r="O12">
            <v>0</v>
          </cell>
        </row>
        <row r="13">
          <cell r="L13">
            <v>3.67</v>
          </cell>
          <cell r="M13">
            <v>3.67</v>
          </cell>
          <cell r="O13">
            <v>0.3982</v>
          </cell>
        </row>
        <row r="14">
          <cell r="L14">
            <v>3.26</v>
          </cell>
          <cell r="M14">
            <v>3.26</v>
          </cell>
          <cell r="O14">
            <v>0</v>
          </cell>
        </row>
        <row r="15">
          <cell r="L15">
            <v>5.92</v>
          </cell>
          <cell r="M15">
            <v>5.92</v>
          </cell>
          <cell r="O15">
            <v>0.55000000000000004</v>
          </cell>
        </row>
        <row r="16">
          <cell r="L16">
            <v>6.11</v>
          </cell>
          <cell r="M16">
            <v>6.11</v>
          </cell>
          <cell r="O16">
            <v>0</v>
          </cell>
        </row>
        <row r="17">
          <cell r="L17">
            <v>11.81</v>
          </cell>
          <cell r="M17">
            <v>11.81</v>
          </cell>
          <cell r="O17">
            <v>0</v>
          </cell>
        </row>
        <row r="18">
          <cell r="L18">
            <v>5.91</v>
          </cell>
          <cell r="M18">
            <v>5.91</v>
          </cell>
          <cell r="O18">
            <v>0</v>
          </cell>
        </row>
        <row r="19">
          <cell r="L19">
            <v>3.36</v>
          </cell>
          <cell r="M19">
            <v>3.36</v>
          </cell>
          <cell r="O19">
            <v>0</v>
          </cell>
        </row>
        <row r="20">
          <cell r="L20">
            <v>3.09</v>
          </cell>
          <cell r="M20">
            <v>3.09</v>
          </cell>
          <cell r="O20">
            <v>0</v>
          </cell>
        </row>
        <row r="21">
          <cell r="L21">
            <v>4.4800000000000004</v>
          </cell>
          <cell r="M21">
            <v>4.4800000000000004</v>
          </cell>
          <cell r="O21">
            <v>0</v>
          </cell>
        </row>
        <row r="22">
          <cell r="L22">
            <v>3.84</v>
          </cell>
          <cell r="M22">
            <v>3.84</v>
          </cell>
          <cell r="O22">
            <v>0</v>
          </cell>
        </row>
        <row r="23">
          <cell r="L23">
            <v>3.94</v>
          </cell>
          <cell r="M23">
            <v>3.94</v>
          </cell>
          <cell r="O23">
            <v>0.18</v>
          </cell>
        </row>
        <row r="24">
          <cell r="L24">
            <v>2.17</v>
          </cell>
          <cell r="O24">
            <v>0</v>
          </cell>
        </row>
        <row r="25">
          <cell r="L25">
            <v>1.07</v>
          </cell>
          <cell r="O25">
            <v>0</v>
          </cell>
        </row>
        <row r="26">
          <cell r="L26">
            <v>1.77</v>
          </cell>
          <cell r="O26">
            <v>0</v>
          </cell>
        </row>
        <row r="27">
          <cell r="L27">
            <v>1.05</v>
          </cell>
          <cell r="O27">
            <v>0.63</v>
          </cell>
        </row>
        <row r="28">
          <cell r="L28">
            <v>9.3000000000000007</v>
          </cell>
          <cell r="O28">
            <v>0</v>
          </cell>
        </row>
        <row r="29">
          <cell r="L29">
            <v>7.0000000000000007E-2</v>
          </cell>
          <cell r="O29">
            <v>0</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46"/>
  <sheetViews>
    <sheetView showGridLines="0" tabSelected="1" view="pageBreakPreview" zoomScale="115" zoomScaleNormal="100" zoomScaleSheetLayoutView="115" workbookViewId="0">
      <selection activeCell="W4" sqref="W4"/>
    </sheetView>
  </sheetViews>
  <sheetFormatPr defaultColWidth="9" defaultRowHeight="13"/>
  <cols>
    <col min="1" max="1" width="3" style="1" customWidth="1"/>
    <col min="2" max="31" width="3.26953125" style="1" customWidth="1"/>
    <col min="32" max="32" width="2.6328125" style="1" customWidth="1"/>
    <col min="33" max="16384" width="9" style="1"/>
  </cols>
  <sheetData>
    <row r="1" spans="1:37">
      <c r="A1" s="87" t="s">
        <v>35</v>
      </c>
      <c r="B1" s="88"/>
      <c r="C1" s="88"/>
      <c r="D1" s="88"/>
      <c r="E1" s="88"/>
      <c r="F1" s="89"/>
    </row>
    <row r="2" spans="1:37" ht="20.65" customHeight="1">
      <c r="S2" s="2"/>
      <c r="T2" s="2"/>
      <c r="U2" s="2"/>
      <c r="V2" s="2"/>
      <c r="W2" s="94" t="s">
        <v>56</v>
      </c>
      <c r="X2" s="94"/>
      <c r="Y2" s="94"/>
      <c r="Z2" s="94"/>
      <c r="AA2" s="94"/>
      <c r="AB2" s="94"/>
      <c r="AC2" s="94"/>
      <c r="AD2" s="94"/>
      <c r="AE2" s="94"/>
    </row>
    <row r="3" spans="1:37" ht="16.5">
      <c r="A3" s="4"/>
      <c r="B3" s="4"/>
      <c r="C3" s="3"/>
      <c r="D3" s="4"/>
      <c r="E3" s="4"/>
      <c r="F3" s="4"/>
      <c r="G3" s="4"/>
      <c r="H3" s="4"/>
      <c r="I3" s="4"/>
      <c r="J3" s="4"/>
      <c r="K3" s="4"/>
      <c r="L3" s="4"/>
      <c r="M3" s="4"/>
      <c r="N3" s="4"/>
      <c r="O3" s="4"/>
      <c r="P3" s="4"/>
      <c r="Q3" s="4"/>
      <c r="R3" s="4"/>
      <c r="S3" s="4"/>
      <c r="T3" s="4"/>
      <c r="U3" s="4"/>
      <c r="V3" s="4"/>
      <c r="W3" s="94" t="s">
        <v>57</v>
      </c>
      <c r="X3" s="94"/>
      <c r="Y3" s="94"/>
      <c r="Z3" s="94"/>
      <c r="AA3" s="94"/>
      <c r="AB3" s="94"/>
      <c r="AC3" s="94"/>
      <c r="AD3" s="94"/>
      <c r="AE3" s="94"/>
    </row>
    <row r="4" spans="1:37" ht="20.65" customHeight="1">
      <c r="C4" s="3" t="s">
        <v>2</v>
      </c>
      <c r="S4" s="2"/>
      <c r="T4" s="2"/>
      <c r="U4" s="2"/>
      <c r="V4" s="2"/>
      <c r="AD4" s="2"/>
      <c r="AE4" s="2"/>
    </row>
    <row r="5" spans="1:37" ht="16.5">
      <c r="A5" s="5"/>
      <c r="B5" s="5"/>
      <c r="D5" s="5"/>
      <c r="E5" s="5"/>
      <c r="F5" s="5"/>
      <c r="G5" s="5"/>
      <c r="H5" s="5"/>
      <c r="I5" s="5"/>
      <c r="J5" s="5"/>
      <c r="K5" s="5"/>
      <c r="L5" s="5"/>
      <c r="M5" s="5"/>
      <c r="N5" s="5"/>
      <c r="O5" s="5"/>
      <c r="P5" s="5"/>
      <c r="Q5" s="5"/>
      <c r="R5" s="5"/>
      <c r="S5" s="5"/>
      <c r="T5" s="5"/>
      <c r="U5" s="5"/>
      <c r="V5" s="5"/>
      <c r="W5" s="90" t="s">
        <v>45</v>
      </c>
      <c r="X5" s="90"/>
      <c r="Y5" s="90"/>
      <c r="Z5" s="90"/>
      <c r="AA5" s="90"/>
      <c r="AB5" s="90"/>
      <c r="AC5" s="90"/>
      <c r="AD5" s="90"/>
      <c r="AE5" s="90"/>
    </row>
    <row r="6" spans="1:37" ht="21" customHeight="1">
      <c r="B6" s="15"/>
      <c r="C6" s="27" t="s">
        <v>0</v>
      </c>
      <c r="D6" s="40"/>
      <c r="E6" s="40"/>
      <c r="F6" s="40"/>
      <c r="G6" s="40"/>
      <c r="H6" s="41"/>
      <c r="I6" s="27" t="s">
        <v>39</v>
      </c>
      <c r="J6" s="40"/>
      <c r="K6" s="40"/>
      <c r="L6" s="40"/>
      <c r="M6" s="40"/>
      <c r="N6" s="40"/>
      <c r="O6" s="40"/>
      <c r="P6" s="40"/>
      <c r="Q6" s="40"/>
      <c r="R6" s="40"/>
      <c r="S6" s="40"/>
      <c r="T6" s="40"/>
      <c r="U6" s="40"/>
      <c r="V6" s="40"/>
      <c r="W6" s="40"/>
      <c r="X6" s="40"/>
      <c r="Y6" s="40"/>
      <c r="Z6" s="40"/>
      <c r="AA6" s="40"/>
      <c r="AB6" s="40"/>
      <c r="AC6" s="40"/>
      <c r="AD6" s="40"/>
      <c r="AE6" s="41"/>
    </row>
    <row r="7" spans="1:37" ht="21" customHeight="1">
      <c r="B7" s="15"/>
      <c r="C7" s="42"/>
      <c r="D7" s="43"/>
      <c r="E7" s="43"/>
      <c r="F7" s="43"/>
      <c r="G7" s="43"/>
      <c r="H7" s="44"/>
      <c r="I7" s="91" t="s">
        <v>23</v>
      </c>
      <c r="J7" s="92"/>
      <c r="K7" s="92"/>
      <c r="L7" s="92"/>
      <c r="M7" s="92"/>
      <c r="N7" s="92"/>
      <c r="O7" s="92"/>
      <c r="P7" s="92"/>
      <c r="Q7" s="92"/>
      <c r="R7" s="92"/>
      <c r="S7" s="92"/>
      <c r="T7" s="92"/>
      <c r="U7" s="92"/>
      <c r="V7" s="92"/>
      <c r="W7" s="92"/>
      <c r="X7" s="92"/>
      <c r="Y7" s="92"/>
      <c r="Z7" s="92"/>
      <c r="AA7" s="92"/>
      <c r="AB7" s="92"/>
      <c r="AC7" s="92"/>
      <c r="AD7" s="92"/>
      <c r="AE7" s="93"/>
    </row>
    <row r="8" spans="1:37" ht="21" customHeight="1">
      <c r="B8" s="15"/>
      <c r="C8" s="27" t="s">
        <v>12</v>
      </c>
      <c r="D8" s="28"/>
      <c r="E8" s="28"/>
      <c r="F8" s="28"/>
      <c r="G8" s="28"/>
      <c r="H8" s="29"/>
      <c r="I8" s="34" t="s">
        <v>40</v>
      </c>
      <c r="J8" s="35"/>
      <c r="K8" s="35"/>
      <c r="L8" s="35"/>
      <c r="M8" s="35"/>
      <c r="N8" s="35"/>
      <c r="O8" s="35"/>
      <c r="P8" s="35"/>
      <c r="Q8" s="35"/>
      <c r="R8" s="35"/>
      <c r="S8" s="35"/>
      <c r="T8" s="35"/>
      <c r="U8" s="35"/>
      <c r="V8" s="35"/>
      <c r="W8" s="35"/>
      <c r="X8" s="35"/>
      <c r="Y8" s="35"/>
      <c r="Z8" s="35"/>
      <c r="AA8" s="35"/>
      <c r="AB8" s="35"/>
      <c r="AC8" s="35"/>
      <c r="AD8" s="35"/>
      <c r="AE8" s="36"/>
    </row>
    <row r="9" spans="1:37" ht="21" customHeight="1">
      <c r="B9" s="15"/>
      <c r="C9" s="30"/>
      <c r="D9" s="31"/>
      <c r="E9" s="31"/>
      <c r="F9" s="31"/>
      <c r="G9" s="31"/>
      <c r="H9" s="32"/>
      <c r="I9" s="37" t="s">
        <v>43</v>
      </c>
      <c r="J9" s="38"/>
      <c r="K9" s="38"/>
      <c r="L9" s="38"/>
      <c r="M9" s="38"/>
      <c r="N9" s="38"/>
      <c r="O9" s="38"/>
      <c r="P9" s="38"/>
      <c r="Q9" s="38"/>
      <c r="R9" s="38"/>
      <c r="S9" s="38"/>
      <c r="T9" s="38"/>
      <c r="U9" s="38"/>
      <c r="V9" s="38"/>
      <c r="W9" s="38"/>
      <c r="X9" s="38"/>
      <c r="Y9" s="38"/>
      <c r="Z9" s="38"/>
      <c r="AA9" s="38"/>
      <c r="AB9" s="38"/>
      <c r="AC9" s="38"/>
      <c r="AD9" s="38"/>
      <c r="AE9" s="39"/>
    </row>
    <row r="10" spans="1:37" ht="21" customHeight="1">
      <c r="B10" s="15"/>
      <c r="C10" s="27" t="s">
        <v>1</v>
      </c>
      <c r="D10" s="40"/>
      <c r="E10" s="40"/>
      <c r="F10" s="40"/>
      <c r="G10" s="40"/>
      <c r="H10" s="40"/>
      <c r="I10" s="40"/>
      <c r="J10" s="40"/>
      <c r="K10" s="40"/>
      <c r="L10" s="40"/>
      <c r="M10" s="41"/>
      <c r="N10" s="45" t="s">
        <v>55</v>
      </c>
      <c r="O10" s="46"/>
      <c r="P10" s="46"/>
      <c r="Q10" s="46"/>
      <c r="R10" s="46"/>
      <c r="S10" s="46"/>
      <c r="T10" s="46"/>
      <c r="U10" s="46"/>
      <c r="V10" s="46"/>
      <c r="W10" s="46"/>
      <c r="X10" s="46"/>
      <c r="Y10" s="46"/>
      <c r="Z10" s="46"/>
      <c r="AA10" s="46"/>
      <c r="AB10" s="46"/>
      <c r="AC10" s="46"/>
      <c r="AD10" s="46"/>
      <c r="AE10" s="47"/>
    </row>
    <row r="11" spans="1:37" ht="21" customHeight="1">
      <c r="B11" s="15"/>
      <c r="C11" s="42"/>
      <c r="D11" s="43"/>
      <c r="E11" s="43"/>
      <c r="F11" s="43"/>
      <c r="G11" s="43"/>
      <c r="H11" s="43"/>
      <c r="I11" s="43"/>
      <c r="J11" s="43"/>
      <c r="K11" s="43"/>
      <c r="L11" s="43"/>
      <c r="M11" s="44"/>
      <c r="N11" s="48" t="s">
        <v>44</v>
      </c>
      <c r="O11" s="49"/>
      <c r="P11" s="49"/>
      <c r="Q11" s="49"/>
      <c r="R11" s="49"/>
      <c r="S11" s="49"/>
      <c r="T11" s="49"/>
      <c r="U11" s="49"/>
      <c r="V11" s="49"/>
      <c r="W11" s="49"/>
      <c r="X11" s="49"/>
      <c r="Y11" s="49"/>
      <c r="Z11" s="49"/>
      <c r="AA11" s="49"/>
      <c r="AB11" s="49"/>
      <c r="AC11" s="49"/>
      <c r="AD11" s="49"/>
      <c r="AE11" s="50"/>
      <c r="AI11" s="1" t="s">
        <v>41</v>
      </c>
      <c r="AJ11" s="1" t="s">
        <v>42</v>
      </c>
    </row>
    <row r="12" spans="1:37" ht="40.5" customHeight="1">
      <c r="C12" s="33" t="s">
        <v>13</v>
      </c>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I12" s="1">
        <f>SUM([1]別紙１!$L$6:$M$29)</f>
        <v>191.52760000000004</v>
      </c>
      <c r="AJ12" s="1">
        <f>SUM([1]別紙１!$O$6:$P$29)</f>
        <v>6.8881999999999994</v>
      </c>
      <c r="AK12" s="1">
        <f>SUM(AI12:AJ12)</f>
        <v>198.41580000000005</v>
      </c>
    </row>
    <row r="13" spans="1:37" ht="17.25" customHeight="1">
      <c r="B13" s="1" t="s">
        <v>5</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7" ht="25.75" customHeight="1">
      <c r="B14" s="1" t="s">
        <v>29</v>
      </c>
      <c r="AF14" s="14" t="s">
        <v>25</v>
      </c>
      <c r="AG14" s="51"/>
    </row>
    <row r="15" spans="1:37" ht="50.15" customHeight="1">
      <c r="C15" s="74" t="s">
        <v>46</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6"/>
      <c r="AG15" s="51"/>
    </row>
    <row r="16" spans="1:37" ht="15.75" customHeight="1">
      <c r="C16" s="16"/>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G16" s="19"/>
    </row>
    <row r="17" spans="2:32" ht="19.399999999999999" customHeight="1">
      <c r="B17" s="1" t="s">
        <v>28</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1" t="s">
        <v>30</v>
      </c>
    </row>
    <row r="18" spans="2:32" ht="54" customHeight="1">
      <c r="C18" s="63" t="s">
        <v>47</v>
      </c>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5"/>
    </row>
    <row r="19" spans="2:32" ht="15.75" customHeight="1">
      <c r="C19" s="16"/>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2:32" ht="21.75" customHeight="1">
      <c r="B20" s="1" t="s">
        <v>4</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2:32" ht="17.25" customHeight="1">
      <c r="B21" s="1" t="s">
        <v>7</v>
      </c>
    </row>
    <row r="22" spans="2:32" ht="21" customHeight="1">
      <c r="C22" s="66" t="s">
        <v>22</v>
      </c>
      <c r="D22" s="67"/>
      <c r="E22" s="67"/>
      <c r="F22" s="67"/>
      <c r="G22" s="67"/>
      <c r="H22" s="67"/>
      <c r="I22" s="67"/>
      <c r="J22" s="67"/>
      <c r="K22" s="67"/>
      <c r="L22" s="67"/>
      <c r="M22" s="67"/>
      <c r="N22" s="67"/>
      <c r="O22" s="67"/>
      <c r="P22" s="67"/>
      <c r="Q22" s="67"/>
      <c r="R22" s="67"/>
      <c r="S22" s="67"/>
      <c r="T22" s="67"/>
      <c r="U22" s="67"/>
      <c r="V22" s="67"/>
      <c r="W22" s="67"/>
      <c r="X22" s="67"/>
      <c r="Y22" s="67"/>
      <c r="Z22" s="68"/>
      <c r="AA22" s="80">
        <v>178</v>
      </c>
      <c r="AB22" s="81"/>
      <c r="AC22" s="81"/>
      <c r="AD22" s="81"/>
      <c r="AE22" s="20" t="s">
        <v>24</v>
      </c>
    </row>
    <row r="23" spans="2:32" ht="21" customHeight="1">
      <c r="C23" s="73"/>
      <c r="D23" s="77" t="s">
        <v>20</v>
      </c>
      <c r="E23" s="78"/>
      <c r="F23" s="78"/>
      <c r="G23" s="78"/>
      <c r="H23" s="78"/>
      <c r="I23" s="78"/>
      <c r="J23" s="78"/>
      <c r="K23" s="78"/>
      <c r="L23" s="78"/>
      <c r="M23" s="78"/>
      <c r="N23" s="78"/>
      <c r="O23" s="78"/>
      <c r="P23" s="78"/>
      <c r="Q23" s="78"/>
      <c r="R23" s="78"/>
      <c r="S23" s="78"/>
      <c r="T23" s="78"/>
      <c r="U23" s="78"/>
      <c r="V23" s="78"/>
      <c r="W23" s="78"/>
      <c r="X23" s="78"/>
      <c r="Y23" s="78"/>
      <c r="Z23" s="79"/>
      <c r="AA23" s="80">
        <v>178</v>
      </c>
      <c r="AB23" s="81"/>
      <c r="AC23" s="81"/>
      <c r="AD23" s="81"/>
      <c r="AE23" s="20" t="s">
        <v>24</v>
      </c>
    </row>
    <row r="24" spans="2:32" ht="21" customHeight="1">
      <c r="C24" s="73"/>
      <c r="D24" s="52" t="s">
        <v>21</v>
      </c>
      <c r="E24" s="53"/>
      <c r="F24" s="53"/>
      <c r="G24" s="53"/>
      <c r="H24" s="53"/>
      <c r="I24" s="53"/>
      <c r="J24" s="53"/>
      <c r="K24" s="53"/>
      <c r="L24" s="53"/>
      <c r="M24" s="53"/>
      <c r="N24" s="53"/>
      <c r="O24" s="53"/>
      <c r="P24" s="53"/>
      <c r="Q24" s="53"/>
      <c r="R24" s="53"/>
      <c r="S24" s="53"/>
      <c r="T24" s="53"/>
      <c r="U24" s="53"/>
      <c r="V24" s="53"/>
      <c r="W24" s="53"/>
      <c r="X24" s="53"/>
      <c r="Y24" s="53"/>
      <c r="Z24" s="54"/>
      <c r="AA24" s="80"/>
      <c r="AB24" s="81"/>
      <c r="AC24" s="81"/>
      <c r="AD24" s="81"/>
      <c r="AE24" s="20" t="s">
        <v>24</v>
      </c>
    </row>
    <row r="25" spans="2:32" ht="22.4" customHeight="1">
      <c r="B25" s="10" t="s">
        <v>8</v>
      </c>
      <c r="C25" s="12"/>
      <c r="D25" s="12"/>
      <c r="E25" s="12"/>
      <c r="F25" s="12"/>
      <c r="G25" s="12"/>
      <c r="H25" s="12"/>
      <c r="I25" s="12"/>
      <c r="J25" s="12"/>
      <c r="K25" s="12"/>
      <c r="L25" s="12"/>
      <c r="M25" s="12"/>
      <c r="N25" s="12"/>
      <c r="O25" s="12"/>
      <c r="P25" s="12"/>
      <c r="Q25" s="12"/>
      <c r="R25" s="12"/>
      <c r="S25" s="12"/>
      <c r="T25" s="12"/>
      <c r="U25" s="12"/>
      <c r="V25" s="12"/>
      <c r="W25" s="12"/>
      <c r="X25" s="12"/>
      <c r="Y25" s="12"/>
      <c r="Z25" s="12"/>
      <c r="AA25" s="11"/>
      <c r="AB25" s="11"/>
      <c r="AC25" s="11"/>
      <c r="AD25" s="11"/>
      <c r="AE25" s="11"/>
    </row>
    <row r="26" spans="2:32" ht="50.15" customHeight="1">
      <c r="C26" s="69" t="s">
        <v>54</v>
      </c>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1"/>
    </row>
    <row r="27" spans="2:32">
      <c r="C27" s="72" t="s">
        <v>6</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2:32" ht="15.75" customHeight="1">
      <c r="C28" s="9"/>
    </row>
    <row r="29" spans="2:32" ht="25.5" customHeight="1">
      <c r="B29" s="1" t="s">
        <v>3</v>
      </c>
    </row>
    <row r="30" spans="2:32" ht="16.149999999999999" customHeight="1">
      <c r="C30" s="21" t="s">
        <v>31</v>
      </c>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3"/>
      <c r="AF30" s="1" t="s">
        <v>30</v>
      </c>
    </row>
    <row r="31" spans="2:32" ht="50.15" customHeight="1">
      <c r="C31" s="58" t="s">
        <v>48</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59"/>
    </row>
    <row r="32" spans="2:32" ht="16.149999999999999" customHeight="1">
      <c r="C32" s="55" t="s">
        <v>32</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7"/>
      <c r="AF32" s="1" t="s">
        <v>30</v>
      </c>
    </row>
    <row r="33" spans="3:37" ht="50.15" customHeight="1">
      <c r="C33" s="60" t="s">
        <v>49</v>
      </c>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2"/>
    </row>
    <row r="34" spans="3:37" ht="16.149999999999999" customHeight="1">
      <c r="C34" s="21" t="s">
        <v>34</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3"/>
      <c r="AF34" s="1" t="s">
        <v>30</v>
      </c>
    </row>
    <row r="35" spans="3:37" ht="50.15" customHeight="1">
      <c r="C35" s="24" t="s">
        <v>50</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6"/>
    </row>
    <row r="36" spans="3:37" ht="16.149999999999999" customHeight="1">
      <c r="C36" s="21" t="s">
        <v>33</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3"/>
    </row>
    <row r="37" spans="3:37" ht="50.15" customHeight="1">
      <c r="C37" s="24" t="s">
        <v>51</v>
      </c>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6"/>
    </row>
    <row r="38" spans="3:37" ht="16.149999999999999" customHeight="1">
      <c r="C38" s="21" t="s">
        <v>36</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3"/>
    </row>
    <row r="39" spans="3:37" ht="50.15" customHeight="1">
      <c r="C39" s="24" t="s">
        <v>52</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6"/>
    </row>
    <row r="40" spans="3:37" ht="18" customHeight="1">
      <c r="C40" s="12" t="s">
        <v>9</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G40" s="1" t="s">
        <v>14</v>
      </c>
    </row>
    <row r="41" spans="3:37" ht="21" customHeight="1">
      <c r="C41" s="17"/>
      <c r="D41" s="85" t="s">
        <v>19</v>
      </c>
      <c r="E41" s="86"/>
      <c r="F41" s="86"/>
      <c r="G41" s="86"/>
      <c r="H41" s="86"/>
      <c r="I41" s="86"/>
      <c r="J41" s="17"/>
      <c r="K41" s="85" t="s">
        <v>27</v>
      </c>
      <c r="L41" s="86"/>
      <c r="M41" s="86"/>
      <c r="N41" s="86"/>
      <c r="O41" s="86"/>
      <c r="P41" s="86"/>
      <c r="Q41" s="17"/>
      <c r="R41" s="85" t="s">
        <v>10</v>
      </c>
      <c r="S41" s="86"/>
      <c r="T41" s="86"/>
      <c r="U41" s="86"/>
      <c r="V41" s="17"/>
      <c r="W41" s="21" t="s">
        <v>11</v>
      </c>
      <c r="X41" s="22"/>
      <c r="Y41" s="22"/>
      <c r="Z41" s="23"/>
      <c r="AA41" s="17"/>
      <c r="AB41" s="21" t="s">
        <v>15</v>
      </c>
      <c r="AC41" s="22"/>
      <c r="AD41" s="22"/>
      <c r="AE41" s="23"/>
      <c r="AG41" s="1" t="b">
        <v>1</v>
      </c>
      <c r="AH41" s="1" t="b">
        <v>1</v>
      </c>
      <c r="AI41" s="1" t="b">
        <v>1</v>
      </c>
      <c r="AJ41" s="1" t="b">
        <v>0</v>
      </c>
      <c r="AK41" s="1" t="b">
        <v>0</v>
      </c>
    </row>
    <row r="42" spans="3:37" ht="21" customHeight="1">
      <c r="C42" s="18"/>
      <c r="D42" s="21" t="s">
        <v>16</v>
      </c>
      <c r="E42" s="22"/>
      <c r="F42" s="22"/>
      <c r="G42" s="22"/>
      <c r="H42" s="22"/>
      <c r="I42" s="23"/>
      <c r="J42" s="18"/>
      <c r="K42" s="21" t="s">
        <v>17</v>
      </c>
      <c r="L42" s="22"/>
      <c r="M42" s="22"/>
      <c r="N42" s="22"/>
      <c r="O42" s="22"/>
      <c r="P42" s="22"/>
      <c r="Q42" s="18"/>
      <c r="R42" s="21" t="s">
        <v>18</v>
      </c>
      <c r="S42" s="22"/>
      <c r="T42" s="22"/>
      <c r="U42" s="22"/>
      <c r="V42" s="17"/>
      <c r="W42" s="21" t="s">
        <v>37</v>
      </c>
      <c r="X42" s="22"/>
      <c r="Y42" s="22"/>
      <c r="Z42" s="23"/>
      <c r="AA42" s="18"/>
      <c r="AB42" s="21" t="s">
        <v>38</v>
      </c>
      <c r="AC42" s="22"/>
      <c r="AD42" s="22"/>
      <c r="AE42" s="23"/>
      <c r="AG42" s="1" t="b">
        <v>0</v>
      </c>
      <c r="AH42" s="1" t="b">
        <v>1</v>
      </c>
      <c r="AI42" s="1" t="b">
        <v>0</v>
      </c>
      <c r="AJ42" s="1" t="b">
        <v>0</v>
      </c>
      <c r="AK42" s="1" t="b">
        <v>0</v>
      </c>
    </row>
    <row r="43" spans="3:37" ht="17.25" customHeight="1">
      <c r="C43" s="58" t="s">
        <v>26</v>
      </c>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59"/>
    </row>
    <row r="44" spans="3:37" ht="78" customHeight="1">
      <c r="C44" s="82" t="s">
        <v>53</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4"/>
    </row>
    <row r="45" spans="3:37" ht="20.5" customHeight="1">
      <c r="C45" s="9"/>
    </row>
    <row r="46" spans="3:37" ht="14.5" customHeight="1"/>
  </sheetData>
  <mergeCells count="48">
    <mergeCell ref="A1:F1"/>
    <mergeCell ref="W5:AE5"/>
    <mergeCell ref="I6:AE6"/>
    <mergeCell ref="C6:H7"/>
    <mergeCell ref="I7:AE7"/>
    <mergeCell ref="W2:AE2"/>
    <mergeCell ref="W3:AE3"/>
    <mergeCell ref="C44:AE44"/>
    <mergeCell ref="D42:I42"/>
    <mergeCell ref="K42:P42"/>
    <mergeCell ref="D41:I41"/>
    <mergeCell ref="K41:P41"/>
    <mergeCell ref="AB41:AE41"/>
    <mergeCell ref="C43:AE43"/>
    <mergeCell ref="R41:U41"/>
    <mergeCell ref="W41:Z41"/>
    <mergeCell ref="R42:U42"/>
    <mergeCell ref="W42:Z42"/>
    <mergeCell ref="AB42:AE42"/>
    <mergeCell ref="AG14:AG15"/>
    <mergeCell ref="D24:Z24"/>
    <mergeCell ref="C32:AE32"/>
    <mergeCell ref="C31:AE31"/>
    <mergeCell ref="C33:AE33"/>
    <mergeCell ref="C18:AE18"/>
    <mergeCell ref="C22:Z22"/>
    <mergeCell ref="C26:AE26"/>
    <mergeCell ref="C27:AE27"/>
    <mergeCell ref="C23:C24"/>
    <mergeCell ref="C15:AE15"/>
    <mergeCell ref="D23:Z23"/>
    <mergeCell ref="AA24:AD24"/>
    <mergeCell ref="AA23:AD23"/>
    <mergeCell ref="AA22:AD22"/>
    <mergeCell ref="C8:H9"/>
    <mergeCell ref="C12:AE12"/>
    <mergeCell ref="I8:AE8"/>
    <mergeCell ref="I9:AE9"/>
    <mergeCell ref="C10:M11"/>
    <mergeCell ref="N10:AE10"/>
    <mergeCell ref="N11:AE11"/>
    <mergeCell ref="C38:AE38"/>
    <mergeCell ref="C39:AE39"/>
    <mergeCell ref="C37:AE37"/>
    <mergeCell ref="C30:AE30"/>
    <mergeCell ref="C35:AE35"/>
    <mergeCell ref="C36:AE36"/>
    <mergeCell ref="C34:AE34"/>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98" r:id="rId4" name="Check Box 50">
              <controlPr defaultSize="0" autoFill="0" autoLine="0" autoPict="0">
                <anchor moveWithCells="1">
                  <from>
                    <xdr:col>16</xdr:col>
                    <xdr:colOff>19050</xdr:colOff>
                    <xdr:row>40</xdr:row>
                    <xdr:rowOff>0</xdr:rowOff>
                  </from>
                  <to>
                    <xdr:col>16</xdr:col>
                    <xdr:colOff>247650</xdr:colOff>
                    <xdr:row>40</xdr:row>
                    <xdr:rowOff>247650</xdr:rowOff>
                  </to>
                </anchor>
              </controlPr>
            </control>
          </mc:Choice>
        </mc:AlternateContent>
        <mc:AlternateContent xmlns:mc="http://schemas.openxmlformats.org/markup-compatibility/2006">
          <mc:Choice Requires="x14">
            <control shapeId="2099" r:id="rId5" name="Check Box 51">
              <controlPr defaultSize="0" autoFill="0" autoLine="0" autoPict="0">
                <anchor moveWithCells="1">
                  <from>
                    <xdr:col>21</xdr:col>
                    <xdr:colOff>19050</xdr:colOff>
                    <xdr:row>40</xdr:row>
                    <xdr:rowOff>0</xdr:rowOff>
                  </from>
                  <to>
                    <xdr:col>22</xdr:col>
                    <xdr:colOff>0</xdr:colOff>
                    <xdr:row>40</xdr:row>
                    <xdr:rowOff>247650</xdr:rowOff>
                  </to>
                </anchor>
              </controlPr>
            </control>
          </mc:Choice>
        </mc:AlternateContent>
        <mc:AlternateContent xmlns:mc="http://schemas.openxmlformats.org/markup-compatibility/2006">
          <mc:Choice Requires="x14">
            <control shapeId="2100" r:id="rId6" name="Check Box 52">
              <controlPr defaultSize="0" autoFill="0" autoLine="0" autoPict="0">
                <anchor moveWithCells="1">
                  <from>
                    <xdr:col>26</xdr:col>
                    <xdr:colOff>19050</xdr:colOff>
                    <xdr:row>40</xdr:row>
                    <xdr:rowOff>0</xdr:rowOff>
                  </from>
                  <to>
                    <xdr:col>27</xdr:col>
                    <xdr:colOff>0</xdr:colOff>
                    <xdr:row>40</xdr:row>
                    <xdr:rowOff>247650</xdr:rowOff>
                  </to>
                </anchor>
              </controlPr>
            </control>
          </mc:Choice>
        </mc:AlternateContent>
        <mc:AlternateContent xmlns:mc="http://schemas.openxmlformats.org/markup-compatibility/2006">
          <mc:Choice Requires="x14">
            <control shapeId="2101" r:id="rId7" name="Check Box 53">
              <controlPr defaultSize="0" autoFill="0" autoLine="0" autoPict="0">
                <anchor moveWithCells="1">
                  <from>
                    <xdr:col>26</xdr:col>
                    <xdr:colOff>19050</xdr:colOff>
                    <xdr:row>41</xdr:row>
                    <xdr:rowOff>0</xdr:rowOff>
                  </from>
                  <to>
                    <xdr:col>27</xdr:col>
                    <xdr:colOff>0</xdr:colOff>
                    <xdr:row>41</xdr:row>
                    <xdr:rowOff>247650</xdr:rowOff>
                  </to>
                </anchor>
              </controlPr>
            </control>
          </mc:Choice>
        </mc:AlternateContent>
        <mc:AlternateContent xmlns:mc="http://schemas.openxmlformats.org/markup-compatibility/2006">
          <mc:Choice Requires="x14">
            <control shapeId="2102" r:id="rId8" name="Check Box 54">
              <controlPr defaultSize="0" autoFill="0" autoLine="0" autoPict="0">
                <anchor moveWithCells="1">
                  <from>
                    <xdr:col>21</xdr:col>
                    <xdr:colOff>19050</xdr:colOff>
                    <xdr:row>41</xdr:row>
                    <xdr:rowOff>0</xdr:rowOff>
                  </from>
                  <to>
                    <xdr:col>22</xdr:col>
                    <xdr:colOff>0</xdr:colOff>
                    <xdr:row>41</xdr:row>
                    <xdr:rowOff>247650</xdr:rowOff>
                  </to>
                </anchor>
              </controlPr>
            </control>
          </mc:Choice>
        </mc:AlternateContent>
        <mc:AlternateContent xmlns:mc="http://schemas.openxmlformats.org/markup-compatibility/2006">
          <mc:Choice Requires="x14">
            <control shapeId="2103" r:id="rId9" name="Check Box 55">
              <controlPr defaultSize="0" autoFill="0" autoLine="0" autoPict="0">
                <anchor moveWithCells="1">
                  <from>
                    <xdr:col>16</xdr:col>
                    <xdr:colOff>19050</xdr:colOff>
                    <xdr:row>41</xdr:row>
                    <xdr:rowOff>0</xdr:rowOff>
                  </from>
                  <to>
                    <xdr:col>17</xdr:col>
                    <xdr:colOff>0</xdr:colOff>
                    <xdr:row>41</xdr:row>
                    <xdr:rowOff>247650</xdr:rowOff>
                  </to>
                </anchor>
              </controlPr>
            </control>
          </mc:Choice>
        </mc:AlternateContent>
        <mc:AlternateContent xmlns:mc="http://schemas.openxmlformats.org/markup-compatibility/2006">
          <mc:Choice Requires="x14">
            <control shapeId="2104" r:id="rId10" name="Check Box 56">
              <controlPr defaultSize="0" autoFill="0" autoLine="0" autoPict="0">
                <anchor moveWithCells="1">
                  <from>
                    <xdr:col>9</xdr:col>
                    <xdr:colOff>19050</xdr:colOff>
                    <xdr:row>41</xdr:row>
                    <xdr:rowOff>0</xdr:rowOff>
                  </from>
                  <to>
                    <xdr:col>10</xdr:col>
                    <xdr:colOff>0</xdr:colOff>
                    <xdr:row>41</xdr:row>
                    <xdr:rowOff>247650</xdr:rowOff>
                  </to>
                </anchor>
              </controlPr>
            </control>
          </mc:Choice>
        </mc:AlternateContent>
        <mc:AlternateContent xmlns:mc="http://schemas.openxmlformats.org/markup-compatibility/2006">
          <mc:Choice Requires="x14">
            <control shapeId="2105" r:id="rId11" name="Check Box 57">
              <controlPr defaultSize="0" autoFill="0" autoLine="0" autoPict="0">
                <anchor moveWithCells="1">
                  <from>
                    <xdr:col>2</xdr:col>
                    <xdr:colOff>19050</xdr:colOff>
                    <xdr:row>41</xdr:row>
                    <xdr:rowOff>0</xdr:rowOff>
                  </from>
                  <to>
                    <xdr:col>3</xdr:col>
                    <xdr:colOff>0</xdr:colOff>
                    <xdr:row>41</xdr:row>
                    <xdr:rowOff>247650</xdr:rowOff>
                  </to>
                </anchor>
              </controlPr>
            </control>
          </mc:Choice>
        </mc:AlternateContent>
        <mc:AlternateContent xmlns:mc="http://schemas.openxmlformats.org/markup-compatibility/2006">
          <mc:Choice Requires="x14">
            <control shapeId="2106" r:id="rId12" name="Check Box 58">
              <controlPr defaultSize="0" autoFill="0" autoLine="0" autoPict="0">
                <anchor moveWithCells="1">
                  <from>
                    <xdr:col>2</xdr:col>
                    <xdr:colOff>19050</xdr:colOff>
                    <xdr:row>40</xdr:row>
                    <xdr:rowOff>0</xdr:rowOff>
                  </from>
                  <to>
                    <xdr:col>3</xdr:col>
                    <xdr:colOff>0</xdr:colOff>
                    <xdr:row>40</xdr:row>
                    <xdr:rowOff>247650</xdr:rowOff>
                  </to>
                </anchor>
              </controlPr>
            </control>
          </mc:Choice>
        </mc:AlternateContent>
        <mc:AlternateContent xmlns:mc="http://schemas.openxmlformats.org/markup-compatibility/2006">
          <mc:Choice Requires="x14">
            <control shapeId="2107" r:id="rId13" name="Check Box 59">
              <controlPr defaultSize="0" autoFill="0" autoLine="0" autoPict="0">
                <anchor moveWithCells="1">
                  <from>
                    <xdr:col>9</xdr:col>
                    <xdr:colOff>19050</xdr:colOff>
                    <xdr:row>40</xdr:row>
                    <xdr:rowOff>0</xdr:rowOff>
                  </from>
                  <to>
                    <xdr:col>10</xdr:col>
                    <xdr:colOff>0</xdr:colOff>
                    <xdr:row>40</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F7EAD54-7A0B-4095-ACC2-3105ECECD55F}">
  <ds:schemaRefs>
    <ds:schemaRef ds:uri="http://purl.org/dc/terms/"/>
    <ds:schemaRef ds:uri="5371f2f1-f87d-4830-8e33-7068de760300"/>
    <ds:schemaRef ds:uri="http://schemas.microsoft.com/office/2006/documentManagement/types"/>
    <ds:schemaRef ds:uri="http://www.w3.org/XML/1998/namespace"/>
    <ds:schemaRef ds:uri="ed9888db-c08f-4880-8c8f-9300fabbe8b3"/>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協議の場の公表</vt:lpstr>
      <vt:lpstr>協議の場の公表!Print_Area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2025-01-07T07:05:33Z</dcterms:created>
  <dcterms:modified xsi:type="dcterms:W3CDTF">2025-02-14T02:35:49Z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